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56" yWindow="160" windowWidth="24800" windowHeight="15340" tabRatio="193" activeTab="0"/>
  </bookViews>
  <sheets>
    <sheet name="U11" sheetId="1" r:id="rId1"/>
  </sheets>
  <externalReferences>
    <externalReference r:id="rId4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<sst xmlns="http://schemas.openxmlformats.org/spreadsheetml/2006/main" count="50" uniqueCount="26">
  <si>
    <t>No</t>
  </si>
  <si>
    <t>Cl.</t>
  </si>
  <si>
    <t>Nom et prénom</t>
  </si>
  <si>
    <t>Club</t>
  </si>
  <si>
    <t>Vict.</t>
  </si>
  <si>
    <t>Sets</t>
  </si>
  <si>
    <t>Date :</t>
  </si>
  <si>
    <t>Jonathan Rüttimann</t>
  </si>
  <si>
    <t>Nicolas Simonet</t>
  </si>
  <si>
    <t>Sascha Meier</t>
  </si>
  <si>
    <t>Groupe :</t>
  </si>
  <si>
    <t>Jessica Wey</t>
  </si>
  <si>
    <t>Gaël Stöckli</t>
  </si>
  <si>
    <t>Quentin Stöckli</t>
  </si>
  <si>
    <t>Ordre jeux</t>
  </si>
  <si>
    <t>Nom</t>
  </si>
  <si>
    <t>Vainqueur</t>
  </si>
  <si>
    <t>Classement</t>
  </si>
  <si>
    <t>Rang</t>
  </si>
  <si>
    <t>Q.Sets</t>
  </si>
  <si>
    <t>Q.Pts</t>
  </si>
  <si>
    <t xml:space="preserve"> </t>
  </si>
  <si>
    <t>Estavayer</t>
  </si>
  <si>
    <t>Fribourg</t>
  </si>
  <si>
    <t>Rossens</t>
  </si>
  <si>
    <t>Villars-sur-Glâne</t>
  </si>
</sst>
</file>

<file path=xl/styles.xml><?xml version="1.0" encoding="utf-8"?>
<styleSheet xmlns="http://schemas.openxmlformats.org/spreadsheetml/2006/main">
  <numFmts count="39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Fr.&quot;#,##0;\-&quot;Fr.&quot;#,##0"/>
    <numFmt numFmtId="179" formatCode="&quot;Fr.&quot;#,##0;[Red]\-&quot;Fr.&quot;#,##0"/>
    <numFmt numFmtId="180" formatCode="&quot;Fr.&quot;#,##0.00;\-&quot;Fr.&quot;#,##0.00"/>
    <numFmt numFmtId="181" formatCode="&quot;Fr.&quot;#,##0.00;[Red]\-&quot;Fr.&quot;#,##0.00"/>
    <numFmt numFmtId="182" formatCode="_-&quot;Fr.&quot;* #,##0_-;\-&quot;Fr.&quot;* #,##0_-;_-&quot;Fr.&quot;* &quot;-&quot;_-;_-@_-"/>
    <numFmt numFmtId="183" formatCode="_-&quot;Fr.&quot;* #,##0.00_-;\-&quot;Fr.&quot;* #,##0.00_-;_-&quot;Fr.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d\ mmmm\ yyyy"/>
    <numFmt numFmtId="193" formatCode="d/\ mmmm\ yyyy"/>
    <numFmt numFmtId="194" formatCode="d/\ mmm\ yy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1" xfId="25" applyFill="1" applyBorder="1" applyAlignment="1">
      <alignment horizontal="center" vertical="center"/>
      <protection/>
    </xf>
    <xf numFmtId="0" fontId="4" fillId="0" borderId="2" xfId="25" applyFill="1" applyBorder="1" applyAlignment="1">
      <alignment horizontal="center" vertical="center"/>
      <protection/>
    </xf>
    <xf numFmtId="0" fontId="4" fillId="0" borderId="3" xfId="25" applyFill="1" applyBorder="1" applyAlignment="1">
      <alignment vertical="center"/>
      <protection/>
    </xf>
    <xf numFmtId="0" fontId="4" fillId="0" borderId="2" xfId="25" applyFill="1" applyBorder="1" applyAlignment="1">
      <alignment horizontal="centerContinuous" vertical="center"/>
      <protection/>
    </xf>
    <xf numFmtId="0" fontId="4" fillId="0" borderId="4" xfId="25" applyFill="1" applyBorder="1" applyAlignment="1">
      <alignment horizontal="centerContinuous" vertical="center"/>
      <protection/>
    </xf>
    <xf numFmtId="0" fontId="4" fillId="0" borderId="5" xfId="25" applyFill="1" applyBorder="1" applyAlignment="1">
      <alignment horizontal="centerContinuous" vertical="center"/>
      <protection/>
    </xf>
    <xf numFmtId="0" fontId="4" fillId="0" borderId="0" xfId="25" applyAlignment="1">
      <alignment horizontal="center"/>
      <protection/>
    </xf>
    <xf numFmtId="0" fontId="5" fillId="0" borderId="0" xfId="25" applyFont="1" applyProtection="1">
      <alignment/>
      <protection locked="0"/>
    </xf>
    <xf numFmtId="14" fontId="4" fillId="0" borderId="0" xfId="25" applyNumberFormat="1" applyAlignment="1" applyProtection="1">
      <alignment horizontal="centerContinuous"/>
      <protection locked="0"/>
    </xf>
    <xf numFmtId="49" fontId="4" fillId="0" borderId="0" xfId="25" applyNumberFormat="1" applyAlignment="1" applyProtection="1">
      <alignment horizontal="centerContinuous"/>
      <protection locked="0"/>
    </xf>
    <xf numFmtId="0" fontId="4" fillId="0" borderId="0" xfId="25">
      <alignment/>
      <protection/>
    </xf>
    <xf numFmtId="0" fontId="4" fillId="0" borderId="6" xfId="25" applyBorder="1" applyAlignment="1">
      <alignment horizontal="center"/>
      <protection/>
    </xf>
    <xf numFmtId="0" fontId="4" fillId="0" borderId="7" xfId="25" applyBorder="1" applyAlignment="1" applyProtection="1">
      <alignment horizontal="center"/>
      <protection locked="0"/>
    </xf>
    <xf numFmtId="0" fontId="4" fillId="0" borderId="8" xfId="25" applyBorder="1" applyProtection="1">
      <alignment/>
      <protection locked="0"/>
    </xf>
    <xf numFmtId="0" fontId="4" fillId="0" borderId="9" xfId="25" applyBorder="1" applyAlignment="1">
      <alignment horizontal="centerContinuous"/>
      <protection/>
    </xf>
    <xf numFmtId="0" fontId="4" fillId="0" borderId="10" xfId="25" applyBorder="1" applyAlignment="1" quotePrefix="1">
      <alignment horizontal="centerContinuous"/>
      <protection/>
    </xf>
    <xf numFmtId="0" fontId="4" fillId="0" borderId="7" xfId="25" applyBorder="1" applyAlignment="1">
      <alignment horizontal="centerContinuous"/>
      <protection/>
    </xf>
    <xf numFmtId="0" fontId="4" fillId="0" borderId="10" xfId="25" applyBorder="1" applyAlignment="1">
      <alignment horizontal="centerContinuous"/>
      <protection/>
    </xf>
    <xf numFmtId="0" fontId="4" fillId="0" borderId="11" xfId="25" applyBorder="1" applyAlignment="1">
      <alignment horizontal="centerContinuous"/>
      <protection/>
    </xf>
    <xf numFmtId="0" fontId="4" fillId="0" borderId="0" xfId="25" applyBorder="1" applyAlignment="1">
      <alignment horizontal="center"/>
      <protection/>
    </xf>
    <xf numFmtId="0" fontId="4" fillId="0" borderId="0" xfId="25" applyProtection="1">
      <alignment/>
      <protection locked="0"/>
    </xf>
    <xf numFmtId="0" fontId="4" fillId="0" borderId="0" xfId="25" applyAlignment="1" applyProtection="1">
      <alignment horizontal="centerContinuous"/>
      <protection locked="0"/>
    </xf>
    <xf numFmtId="0" fontId="4" fillId="0" borderId="12" xfId="25" applyBorder="1" applyAlignment="1">
      <alignment horizontal="centerContinuous"/>
      <protection/>
    </xf>
    <xf numFmtId="0" fontId="4" fillId="0" borderId="13" xfId="25" applyBorder="1" applyAlignment="1">
      <alignment horizontal="centerContinuous"/>
      <protection/>
    </xf>
    <xf numFmtId="0" fontId="6" fillId="0" borderId="0" xfId="25" applyFont="1" applyAlignment="1" applyProtection="1">
      <alignment horizontal="centerContinuous"/>
      <protection locked="0"/>
    </xf>
    <xf numFmtId="0" fontId="4" fillId="0" borderId="0" xfId="25" applyAlignment="1">
      <alignment horizontal="centerContinuous"/>
      <protection/>
    </xf>
    <xf numFmtId="0" fontId="6" fillId="0" borderId="0" xfId="25" applyFont="1" applyProtection="1">
      <alignment/>
      <protection locked="0"/>
    </xf>
    <xf numFmtId="0" fontId="4" fillId="0" borderId="14" xfId="25" applyBorder="1" applyAlignment="1">
      <alignment horizontal="center"/>
      <protection/>
    </xf>
    <xf numFmtId="0" fontId="4" fillId="0" borderId="15" xfId="25" applyBorder="1" applyAlignment="1" applyProtection="1">
      <alignment horizontal="center"/>
      <protection locked="0"/>
    </xf>
    <xf numFmtId="0" fontId="4" fillId="0" borderId="16" xfId="25" applyBorder="1" applyProtection="1">
      <alignment/>
      <protection locked="0"/>
    </xf>
    <xf numFmtId="0" fontId="4" fillId="0" borderId="17" xfId="25" applyBorder="1" applyAlignment="1">
      <alignment horizontal="centerContinuous"/>
      <protection/>
    </xf>
    <xf numFmtId="0" fontId="4" fillId="0" borderId="18" xfId="25" applyBorder="1" applyAlignment="1">
      <alignment horizontal="centerContinuous"/>
      <protection/>
    </xf>
    <xf numFmtId="0" fontId="4" fillId="0" borderId="15" xfId="25" applyBorder="1" applyAlignment="1">
      <alignment horizontal="centerContinuous"/>
      <protection/>
    </xf>
    <xf numFmtId="0" fontId="4" fillId="0" borderId="19" xfId="25" applyBorder="1" applyAlignment="1">
      <alignment horizontal="centerContinuous"/>
      <protection/>
    </xf>
    <xf numFmtId="0" fontId="4" fillId="0" borderId="20" xfId="25" applyBorder="1" applyAlignment="1">
      <alignment horizontal="centerContinuous"/>
      <protection/>
    </xf>
    <xf numFmtId="0" fontId="7" fillId="0" borderId="21" xfId="25" applyFont="1" applyFill="1" applyBorder="1" applyAlignment="1">
      <alignment horizontal="centerContinuous" vertical="center"/>
      <protection/>
    </xf>
    <xf numFmtId="0" fontId="7" fillId="0" borderId="22" xfId="25" applyFont="1" applyFill="1" applyBorder="1" applyAlignment="1">
      <alignment horizontal="centerContinuous" vertical="center"/>
      <protection/>
    </xf>
    <xf numFmtId="0" fontId="7" fillId="0" borderId="23" xfId="25" applyFont="1" applyFill="1" applyBorder="1" applyAlignment="1">
      <alignment vertical="center"/>
      <protection/>
    </xf>
    <xf numFmtId="0" fontId="7" fillId="0" borderId="24" xfId="25" applyFont="1" applyFill="1" applyBorder="1" applyAlignment="1">
      <alignment vertical="center"/>
      <protection/>
    </xf>
    <xf numFmtId="0" fontId="7" fillId="0" borderId="23" xfId="25" applyFont="1" applyFill="1" applyBorder="1" applyAlignment="1">
      <alignment horizontal="centerContinuous" vertical="center"/>
      <protection/>
    </xf>
    <xf numFmtId="0" fontId="7" fillId="0" borderId="4" xfId="25" applyFont="1" applyFill="1" applyBorder="1" applyAlignment="1">
      <alignment horizontal="centerContinuous" vertical="center"/>
      <protection/>
    </xf>
    <xf numFmtId="0" fontId="7" fillId="0" borderId="25" xfId="25" applyFont="1" applyFill="1" applyBorder="1" applyAlignment="1">
      <alignment horizontal="left" vertical="center"/>
      <protection/>
    </xf>
    <xf numFmtId="0" fontId="7" fillId="0" borderId="5" xfId="25" applyFont="1" applyFill="1" applyBorder="1" applyAlignment="1">
      <alignment horizontal="centerContinuous" vertical="center"/>
      <protection/>
    </xf>
    <xf numFmtId="0" fontId="4" fillId="0" borderId="0" xfId="25" applyFill="1">
      <alignment/>
      <protection/>
    </xf>
    <xf numFmtId="0" fontId="4" fillId="0" borderId="26" xfId="25" applyBorder="1" applyAlignment="1">
      <alignment horizontal="center"/>
      <protection/>
    </xf>
    <xf numFmtId="0" fontId="4" fillId="0" borderId="12" xfId="25" applyBorder="1" applyAlignment="1">
      <alignment horizontal="center"/>
      <protection/>
    </xf>
    <xf numFmtId="0" fontId="4" fillId="0" borderId="27" xfId="25" applyBorder="1">
      <alignment/>
      <protection/>
    </xf>
    <xf numFmtId="0" fontId="4" fillId="0" borderId="12" xfId="25" applyBorder="1">
      <alignment/>
      <protection/>
    </xf>
    <xf numFmtId="0" fontId="4" fillId="0" borderId="27" xfId="25" applyBorder="1" applyProtection="1">
      <alignment/>
      <protection locked="0"/>
    </xf>
    <xf numFmtId="0" fontId="4" fillId="0" borderId="12" xfId="25" applyBorder="1" applyProtection="1">
      <alignment/>
      <protection locked="0"/>
    </xf>
    <xf numFmtId="0" fontId="4" fillId="0" borderId="28" xfId="25" applyBorder="1" applyProtection="1">
      <alignment/>
      <protection locked="0"/>
    </xf>
    <xf numFmtId="0" fontId="4" fillId="0" borderId="29" xfId="25" applyBorder="1" applyProtection="1">
      <alignment/>
      <protection locked="0"/>
    </xf>
    <xf numFmtId="0" fontId="4" fillId="0" borderId="30" xfId="25" applyBorder="1" applyProtection="1">
      <alignment/>
      <protection locked="0"/>
    </xf>
    <xf numFmtId="0" fontId="4" fillId="0" borderId="31" xfId="25" applyBorder="1">
      <alignment/>
      <protection/>
    </xf>
    <xf numFmtId="0" fontId="4" fillId="0" borderId="32" xfId="25" applyBorder="1" applyAlignment="1">
      <alignment horizontal="center"/>
      <protection/>
    </xf>
    <xf numFmtId="0" fontId="4" fillId="0" borderId="13" xfId="25" applyBorder="1" applyAlignment="1">
      <alignment horizontal="center"/>
      <protection/>
    </xf>
    <xf numFmtId="0" fontId="4" fillId="0" borderId="33" xfId="25" applyBorder="1" applyAlignment="1">
      <alignment horizontal="center"/>
      <protection/>
    </xf>
    <xf numFmtId="0" fontId="4" fillId="0" borderId="9" xfId="25" applyBorder="1" applyAlignment="1">
      <alignment horizontal="center"/>
      <protection/>
    </xf>
    <xf numFmtId="0" fontId="4" fillId="0" borderId="34" xfId="25" applyBorder="1">
      <alignment/>
      <protection/>
    </xf>
    <xf numFmtId="0" fontId="4" fillId="0" borderId="9" xfId="25" applyBorder="1">
      <alignment/>
      <protection/>
    </xf>
    <xf numFmtId="0" fontId="4" fillId="0" borderId="34" xfId="25" applyBorder="1" applyProtection="1">
      <alignment/>
      <protection locked="0"/>
    </xf>
    <xf numFmtId="0" fontId="4" fillId="0" borderId="9" xfId="25" applyBorder="1" applyProtection="1">
      <alignment/>
      <protection locked="0"/>
    </xf>
    <xf numFmtId="0" fontId="4" fillId="0" borderId="35" xfId="25" applyBorder="1" applyProtection="1">
      <alignment/>
      <protection locked="0"/>
    </xf>
    <xf numFmtId="0" fontId="4" fillId="0" borderId="36" xfId="25" applyBorder="1" applyProtection="1">
      <alignment/>
      <protection locked="0"/>
    </xf>
    <xf numFmtId="0" fontId="4" fillId="0" borderId="37" xfId="25" applyBorder="1" applyAlignment="1">
      <alignment horizontal="center"/>
      <protection/>
    </xf>
    <xf numFmtId="0" fontId="4" fillId="0" borderId="38" xfId="25" applyBorder="1" applyAlignment="1">
      <alignment horizontal="center"/>
      <protection/>
    </xf>
    <xf numFmtId="0" fontId="4" fillId="0" borderId="39" xfId="25" applyBorder="1" applyAlignment="1">
      <alignment horizontal="center"/>
      <protection/>
    </xf>
    <xf numFmtId="0" fontId="4" fillId="0" borderId="40" xfId="25" applyBorder="1">
      <alignment/>
      <protection/>
    </xf>
    <xf numFmtId="0" fontId="4" fillId="0" borderId="39" xfId="25" applyBorder="1">
      <alignment/>
      <protection/>
    </xf>
    <xf numFmtId="0" fontId="4" fillId="0" borderId="41" xfId="25" applyBorder="1" applyProtection="1">
      <alignment/>
      <protection locked="0"/>
    </xf>
    <xf numFmtId="0" fontId="4" fillId="0" borderId="42" xfId="25" applyBorder="1" applyProtection="1">
      <alignment/>
      <protection locked="0"/>
    </xf>
    <xf numFmtId="0" fontId="4" fillId="0" borderId="43" xfId="25" applyBorder="1" applyProtection="1">
      <alignment/>
      <protection locked="0"/>
    </xf>
    <xf numFmtId="0" fontId="4" fillId="0" borderId="44" xfId="25" applyBorder="1" applyProtection="1">
      <alignment/>
      <protection locked="0"/>
    </xf>
    <xf numFmtId="0" fontId="4" fillId="0" borderId="45" xfId="25" applyBorder="1">
      <alignment/>
      <protection/>
    </xf>
    <xf numFmtId="0" fontId="4" fillId="0" borderId="46" xfId="25" applyBorder="1" applyAlignment="1">
      <alignment horizontal="center"/>
      <protection/>
    </xf>
    <xf numFmtId="0" fontId="4" fillId="0" borderId="47" xfId="25" applyBorder="1" applyAlignment="1">
      <alignment horizontal="center"/>
      <protection/>
    </xf>
    <xf numFmtId="0" fontId="4" fillId="0" borderId="0" xfId="25" applyBorder="1">
      <alignment/>
      <protection/>
    </xf>
    <xf numFmtId="0" fontId="4" fillId="0" borderId="48" xfId="25" applyBorder="1" applyAlignment="1">
      <alignment horizontal="center"/>
      <protection/>
    </xf>
    <xf numFmtId="0" fontId="4" fillId="0" borderId="17" xfId="25" applyBorder="1" applyAlignment="1">
      <alignment horizontal="center"/>
      <protection/>
    </xf>
    <xf numFmtId="0" fontId="4" fillId="0" borderId="49" xfId="25" applyBorder="1">
      <alignment/>
      <protection/>
    </xf>
    <xf numFmtId="0" fontId="4" fillId="0" borderId="17" xfId="25" applyBorder="1">
      <alignment/>
      <protection/>
    </xf>
    <xf numFmtId="0" fontId="4" fillId="0" borderId="49" xfId="25" applyBorder="1" applyProtection="1">
      <alignment/>
      <protection locked="0"/>
    </xf>
    <xf numFmtId="0" fontId="4" fillId="0" borderId="17" xfId="25" applyBorder="1" applyProtection="1">
      <alignment/>
      <protection locked="0"/>
    </xf>
    <xf numFmtId="0" fontId="4" fillId="0" borderId="50" xfId="25" applyBorder="1" applyProtection="1">
      <alignment/>
      <protection locked="0"/>
    </xf>
    <xf numFmtId="0" fontId="4" fillId="0" borderId="51" xfId="25" applyBorder="1" applyProtection="1">
      <alignment/>
      <protection locked="0"/>
    </xf>
    <xf numFmtId="0" fontId="4" fillId="0" borderId="52" xfId="25" applyBorder="1" applyProtection="1">
      <alignment/>
      <protection locked="0"/>
    </xf>
    <xf numFmtId="0" fontId="4" fillId="0" borderId="53" xfId="25" applyBorder="1">
      <alignment/>
      <protection/>
    </xf>
    <xf numFmtId="0" fontId="4" fillId="0" borderId="54" xfId="25" applyBorder="1" applyAlignment="1">
      <alignment horizontal="center"/>
      <protection/>
    </xf>
    <xf numFmtId="0" fontId="4" fillId="0" borderId="20" xfId="25" applyBorder="1" applyAlignment="1">
      <alignment horizontal="center"/>
      <protection/>
    </xf>
    <xf numFmtId="0" fontId="8" fillId="0" borderId="0" xfId="25" applyFont="1">
      <alignment/>
      <protection/>
    </xf>
    <xf numFmtId="0" fontId="9" fillId="0" borderId="0" xfId="25" applyFont="1" applyBorder="1" applyAlignment="1">
      <alignment horizontal="centerContinuous" vertical="center"/>
      <protection/>
    </xf>
    <xf numFmtId="0" fontId="9" fillId="0" borderId="0" xfId="25" applyFont="1" applyBorder="1" applyAlignment="1">
      <alignment vertical="center"/>
      <protection/>
    </xf>
    <xf numFmtId="0" fontId="9" fillId="0" borderId="0" xfId="25" applyFont="1" applyBorder="1" applyAlignment="1">
      <alignment horizontal="centerContinuous"/>
      <protection/>
    </xf>
    <xf numFmtId="0" fontId="9" fillId="0" borderId="0" xfId="25" applyFont="1" applyBorder="1">
      <alignment/>
      <protection/>
    </xf>
    <xf numFmtId="0" fontId="9" fillId="0" borderId="0" xfId="25" applyFont="1">
      <alignment/>
      <protection/>
    </xf>
    <xf numFmtId="0" fontId="9" fillId="0" borderId="0" xfId="25" applyFont="1" applyAlignment="1">
      <alignment horizontal="center"/>
      <protection/>
    </xf>
    <xf numFmtId="0" fontId="4" fillId="0" borderId="0" xfId="25" applyFont="1" applyBorder="1" applyAlignment="1">
      <alignment horizontal="centerContinuous"/>
      <protection/>
    </xf>
    <xf numFmtId="0" fontId="4" fillId="0" borderId="0" xfId="25" applyFont="1" applyBorder="1" applyProtection="1">
      <alignment/>
      <protection locked="0"/>
    </xf>
    <xf numFmtId="0" fontId="4" fillId="0" borderId="0" xfId="25" applyFont="1" applyBorder="1" applyAlignment="1" applyProtection="1">
      <alignment horizontal="centerContinuous"/>
      <protection locked="0"/>
    </xf>
    <xf numFmtId="0" fontId="4" fillId="0" borderId="0" xfId="25" applyFont="1" applyBorder="1">
      <alignment/>
      <protection/>
    </xf>
    <xf numFmtId="0" fontId="4" fillId="0" borderId="0" xfId="25" applyFont="1">
      <alignment/>
      <protection/>
    </xf>
    <xf numFmtId="0" fontId="4" fillId="0" borderId="0" xfId="25" applyFont="1" applyAlignment="1">
      <alignment horizontal="center"/>
      <protection/>
    </xf>
    <xf numFmtId="0" fontId="6" fillId="0" borderId="0" xfId="25" applyFont="1">
      <alignment/>
      <protection/>
    </xf>
    <xf numFmtId="0" fontId="4" fillId="0" borderId="0" xfId="25" applyBorder="1" applyAlignment="1">
      <alignment horizontal="centerContinuous"/>
      <protection/>
    </xf>
    <xf numFmtId="0" fontId="8" fillId="0" borderId="0" xfId="25" applyFont="1" applyFill="1" applyAlignment="1">
      <alignment vertical="center"/>
      <protection/>
    </xf>
    <xf numFmtId="0" fontId="7" fillId="0" borderId="55" xfId="25" applyFont="1" applyFill="1" applyBorder="1" applyAlignment="1">
      <alignment horizontal="centerContinuous" vertical="center"/>
      <protection/>
    </xf>
    <xf numFmtId="0" fontId="7" fillId="0" borderId="55" xfId="25" applyFont="1" applyFill="1" applyBorder="1" applyAlignment="1">
      <alignment vertical="center"/>
      <protection/>
    </xf>
    <xf numFmtId="0" fontId="7" fillId="0" borderId="56" xfId="25" applyFont="1" applyFill="1" applyBorder="1" applyAlignment="1" applyProtection="1">
      <alignment vertical="center"/>
      <protection locked="0"/>
    </xf>
    <xf numFmtId="0" fontId="7" fillId="0" borderId="12" xfId="25" applyFont="1" applyFill="1" applyBorder="1" applyAlignment="1" applyProtection="1">
      <alignment horizontal="centerContinuous" vertical="center"/>
      <protection locked="0"/>
    </xf>
    <xf numFmtId="0" fontId="7" fillId="0" borderId="57" xfId="25" applyFont="1" applyFill="1" applyBorder="1" applyAlignment="1" applyProtection="1">
      <alignment horizontal="centerContinuous" vertical="center"/>
      <protection locked="0"/>
    </xf>
    <xf numFmtId="0" fontId="7" fillId="0" borderId="37" xfId="25" applyFont="1" applyFill="1" applyBorder="1" applyAlignment="1" applyProtection="1">
      <alignment horizontal="centerContinuous" vertical="center"/>
      <protection locked="0"/>
    </xf>
    <xf numFmtId="0" fontId="7" fillId="0" borderId="58" xfId="25" applyFont="1" applyFill="1" applyBorder="1" applyAlignment="1" applyProtection="1">
      <alignment vertical="center"/>
      <protection locked="0"/>
    </xf>
    <xf numFmtId="0" fontId="7" fillId="0" borderId="42" xfId="25" applyFont="1" applyFill="1" applyBorder="1" applyAlignment="1" applyProtection="1">
      <alignment horizontal="centerContinuous" vertical="center"/>
      <protection locked="0"/>
    </xf>
    <xf numFmtId="0" fontId="7" fillId="0" borderId="46" xfId="25" applyFont="1" applyFill="1" applyBorder="1" applyAlignment="1" applyProtection="1">
      <alignment horizontal="centerContinuous" vertical="center"/>
      <protection locked="0"/>
    </xf>
    <xf numFmtId="0" fontId="4" fillId="0" borderId="0" xfId="25" applyAlignment="1">
      <alignment horizontal="center" vertical="center"/>
      <protection/>
    </xf>
    <xf numFmtId="0" fontId="7" fillId="0" borderId="12" xfId="25" applyFont="1" applyFill="1" applyBorder="1" applyAlignment="1">
      <alignment horizontal="center" vertical="center"/>
      <protection/>
    </xf>
    <xf numFmtId="0" fontId="7" fillId="0" borderId="42" xfId="25" applyFont="1" applyFill="1" applyBorder="1" applyAlignment="1">
      <alignment horizontal="center" vertical="center"/>
      <protection/>
    </xf>
    <xf numFmtId="0" fontId="4" fillId="0" borderId="23" xfId="25" applyFill="1" applyBorder="1" applyAlignment="1">
      <alignment horizontal="center" vertical="center"/>
      <protection/>
    </xf>
    <xf numFmtId="0" fontId="4" fillId="0" borderId="4" xfId="25" applyFill="1" applyBorder="1" applyAlignment="1">
      <alignment horizontal="center" vertical="center"/>
      <protection/>
    </xf>
    <xf numFmtId="0" fontId="7" fillId="0" borderId="23" xfId="25" applyFont="1" applyFill="1" applyBorder="1" applyAlignment="1">
      <alignment horizontal="center" vertical="center"/>
      <protection/>
    </xf>
    <xf numFmtId="0" fontId="7" fillId="0" borderId="4" xfId="25" applyFont="1" applyFill="1" applyBorder="1" applyAlignment="1">
      <alignment horizontal="center" vertical="center"/>
      <protection/>
    </xf>
    <xf numFmtId="0" fontId="7" fillId="0" borderId="59" xfId="25" applyFont="1" applyFill="1" applyBorder="1" applyAlignment="1">
      <alignment horizontal="center" vertical="center"/>
      <protection/>
    </xf>
    <xf numFmtId="0" fontId="7" fillId="0" borderId="27" xfId="25" applyFont="1" applyFill="1" applyBorder="1" applyAlignment="1">
      <alignment horizontal="center" vertical="center"/>
      <protection/>
    </xf>
    <xf numFmtId="0" fontId="7" fillId="0" borderId="60" xfId="25" applyFont="1" applyFill="1" applyBorder="1" applyAlignment="1">
      <alignment horizontal="center" vertical="center"/>
      <protection/>
    </xf>
    <xf numFmtId="0" fontId="7" fillId="0" borderId="61" xfId="25" applyFont="1" applyFill="1" applyBorder="1" applyAlignment="1">
      <alignment horizontal="center" vertical="center"/>
      <protection/>
    </xf>
    <xf numFmtId="0" fontId="4" fillId="0" borderId="62" xfId="25" applyFill="1" applyBorder="1" applyAlignment="1">
      <alignment horizontal="center" vertical="center"/>
      <protection/>
    </xf>
    <xf numFmtId="0" fontId="7" fillId="0" borderId="41" xfId="25" applyFont="1" applyFill="1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Comma [0]_U11 et U13.xls" xfId="17"/>
    <cellStyle name="Comma_U11 et U13.xls" xfId="18"/>
    <cellStyle name="Currency" xfId="19"/>
    <cellStyle name="Currency [0]" xfId="20"/>
    <cellStyle name="Currency [0]_U11 et U13.xls" xfId="21"/>
    <cellStyle name="Currency_U11 et U13.xls" xfId="22"/>
    <cellStyle name="Followed Hyperlink" xfId="23"/>
    <cellStyle name="Hyperlink" xfId="24"/>
    <cellStyle name="Normal_U11 et U13.xls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ORGES%20256U11%20et%20U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1"/>
      <sheetName val="U13_2"/>
      <sheetName val="U13_1"/>
      <sheetName val="Groupe 2"/>
      <sheetName val="Groupe 3"/>
      <sheetName val="Groupe 4"/>
      <sheetName val="Groupe 5"/>
      <sheetName val="Groupe 6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9"/>
  <sheetViews>
    <sheetView tabSelected="1" workbookViewId="0" topLeftCell="A1">
      <selection activeCell="A61" sqref="A61"/>
    </sheetView>
  </sheetViews>
  <sheetFormatPr defaultColWidth="11.00390625" defaultRowHeight="12.75"/>
  <cols>
    <col min="1" max="2" width="3.875" style="11" customWidth="1"/>
    <col min="3" max="4" width="13.125" style="11" customWidth="1"/>
    <col min="5" max="14" width="2.875" style="11" customWidth="1"/>
    <col min="15" max="15" width="13.375" style="11" customWidth="1"/>
    <col min="16" max="17" width="4.75390625" style="11" customWidth="1"/>
    <col min="18" max="16384" width="9.25390625" style="11" customWidth="1"/>
  </cols>
  <sheetData>
    <row r="1" spans="1:17" ht="15" thickBot="1" thickTop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/>
      <c r="G1" s="5" t="s">
        <v>5</v>
      </c>
      <c r="H1" s="5"/>
      <c r="I1" s="5"/>
      <c r="J1" s="6"/>
      <c r="K1" s="7"/>
      <c r="L1" s="7"/>
      <c r="M1" s="7"/>
      <c r="N1" s="7"/>
      <c r="O1" s="8" t="s">
        <v>6</v>
      </c>
      <c r="P1" s="9"/>
      <c r="Q1" s="10"/>
    </row>
    <row r="2" spans="1:17" ht="13.5" customHeight="1">
      <c r="A2" s="12">
        <v>1</v>
      </c>
      <c r="B2" s="13"/>
      <c r="C2" s="14" t="s">
        <v>7</v>
      </c>
      <c r="D2" s="14" t="s">
        <v>22</v>
      </c>
      <c r="E2" s="15">
        <f aca="true" t="shared" si="0" ref="E2:E7">COUNTIF($O$16:$O$30,C2)</f>
        <v>3</v>
      </c>
      <c r="F2" s="16"/>
      <c r="G2" s="17">
        <f>SUM(P16,P19,P22,P25,P28)</f>
        <v>9</v>
      </c>
      <c r="H2" s="18"/>
      <c r="I2" s="15">
        <f>SUM(Q16,Q19,Q22,Q25,Q28)</f>
        <v>8</v>
      </c>
      <c r="J2" s="19"/>
      <c r="K2" s="20"/>
      <c r="L2" s="20"/>
      <c r="M2" s="20"/>
      <c r="N2" s="20"/>
      <c r="O2" s="21"/>
      <c r="P2" s="22"/>
      <c r="Q2" s="22"/>
    </row>
    <row r="3" spans="1:17" ht="13.5" customHeight="1">
      <c r="A3" s="12">
        <v>2</v>
      </c>
      <c r="B3" s="13"/>
      <c r="C3" s="14" t="s">
        <v>8</v>
      </c>
      <c r="D3" s="14" t="s">
        <v>23</v>
      </c>
      <c r="E3" s="15">
        <f t="shared" si="0"/>
        <v>1</v>
      </c>
      <c r="F3" s="18"/>
      <c r="G3" s="17">
        <f>SUM(P17,P20,P23,P26,Q28)</f>
        <v>5</v>
      </c>
      <c r="H3" s="18"/>
      <c r="I3" s="23">
        <f>SUM(Q17,Q20,Q23,Q26,P28)</f>
        <v>12</v>
      </c>
      <c r="J3" s="24"/>
      <c r="K3" s="20"/>
      <c r="L3" s="20"/>
      <c r="M3" s="20"/>
      <c r="N3" s="20"/>
      <c r="O3" s="25"/>
      <c r="P3" s="26"/>
      <c r="Q3" s="26"/>
    </row>
    <row r="4" spans="1:17" ht="12">
      <c r="A4" s="12">
        <v>3</v>
      </c>
      <c r="B4" s="13"/>
      <c r="C4" s="14" t="s">
        <v>9</v>
      </c>
      <c r="D4" s="14" t="s">
        <v>23</v>
      </c>
      <c r="E4" s="15">
        <f t="shared" si="0"/>
        <v>1</v>
      </c>
      <c r="F4" s="16"/>
      <c r="G4" s="17">
        <f>SUM(P18,Q20,P24,Q25,P29)</f>
        <v>5</v>
      </c>
      <c r="H4" s="18"/>
      <c r="I4" s="23">
        <f>SUM(Q18,P20,Q24,P25,Q29)</f>
        <v>13</v>
      </c>
      <c r="J4" s="24"/>
      <c r="K4" s="20"/>
      <c r="L4" s="20"/>
      <c r="M4" s="20"/>
      <c r="N4" s="20"/>
      <c r="O4" s="27" t="s">
        <v>10</v>
      </c>
      <c r="P4" s="25">
        <v>1</v>
      </c>
      <c r="Q4" s="22"/>
    </row>
    <row r="5" spans="1:17" ht="12">
      <c r="A5" s="12">
        <v>4</v>
      </c>
      <c r="B5" s="13"/>
      <c r="C5" s="14" t="s">
        <v>11</v>
      </c>
      <c r="D5" s="14" t="s">
        <v>24</v>
      </c>
      <c r="E5" s="15">
        <f t="shared" si="0"/>
        <v>1</v>
      </c>
      <c r="F5" s="18"/>
      <c r="G5" s="17">
        <f>SUM(Q18,P21,Q22,Q26,P30)</f>
        <v>4</v>
      </c>
      <c r="H5" s="18"/>
      <c r="I5" s="23">
        <f>SUM(P18,Q21,P22,P26,Q30)</f>
        <v>13</v>
      </c>
      <c r="J5" s="24"/>
      <c r="K5" s="20"/>
      <c r="L5" s="20"/>
      <c r="M5" s="20"/>
      <c r="N5" s="20"/>
      <c r="O5" s="21"/>
      <c r="P5" s="25"/>
      <c r="Q5" s="22"/>
    </row>
    <row r="6" spans="1:17" ht="12">
      <c r="A6" s="12">
        <v>5</v>
      </c>
      <c r="B6" s="13"/>
      <c r="C6" s="14" t="s">
        <v>12</v>
      </c>
      <c r="D6" s="14" t="s">
        <v>25</v>
      </c>
      <c r="E6" s="15">
        <f t="shared" si="0"/>
        <v>4</v>
      </c>
      <c r="F6" s="18"/>
      <c r="G6" s="17">
        <f>SUM(Q17,Q19,Q24,P27,Q30)</f>
        <v>14</v>
      </c>
      <c r="H6" s="18"/>
      <c r="I6" s="23">
        <f>SUM(P17,P19,P24,Q27,P30)</f>
        <v>3</v>
      </c>
      <c r="J6" s="24"/>
      <c r="K6" s="20"/>
      <c r="L6" s="20"/>
      <c r="M6" s="20"/>
      <c r="N6" s="20"/>
      <c r="O6" s="21"/>
      <c r="P6" s="21"/>
      <c r="Q6" s="21"/>
    </row>
    <row r="7" spans="1:17" ht="12.75" thickBot="1">
      <c r="A7" s="28">
        <v>6</v>
      </c>
      <c r="B7" s="29"/>
      <c r="C7" s="30" t="s">
        <v>13</v>
      </c>
      <c r="D7" s="30" t="s">
        <v>25</v>
      </c>
      <c r="E7" s="31">
        <f t="shared" si="0"/>
        <v>5</v>
      </c>
      <c r="F7" s="32"/>
      <c r="G7" s="33">
        <f>SUM(Q16,Q21,Q23,Q27,Q29)</f>
        <v>15</v>
      </c>
      <c r="H7" s="32"/>
      <c r="I7" s="34">
        <f>SUM(P16,P21,P23,P27,P29)</f>
        <v>3</v>
      </c>
      <c r="J7" s="35"/>
      <c r="K7" s="20"/>
      <c r="L7" s="20"/>
      <c r="M7" s="20"/>
      <c r="N7" s="20"/>
      <c r="O7" s="21"/>
      <c r="P7" s="21"/>
      <c r="Q7" s="21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14</v>
      </c>
      <c r="B15" s="37"/>
      <c r="C15" s="38" t="s">
        <v>15</v>
      </c>
      <c r="D15" s="39" t="s">
        <v>15</v>
      </c>
      <c r="E15" s="40">
        <v>1</v>
      </c>
      <c r="F15" s="37"/>
      <c r="G15" s="40">
        <v>2</v>
      </c>
      <c r="H15" s="37"/>
      <c r="I15" s="40">
        <v>3</v>
      </c>
      <c r="J15" s="41"/>
      <c r="K15" s="118">
        <v>4</v>
      </c>
      <c r="L15" s="119"/>
      <c r="M15" s="120">
        <v>5</v>
      </c>
      <c r="N15" s="121"/>
      <c r="O15" s="42" t="s">
        <v>16</v>
      </c>
      <c r="P15" s="43" t="s">
        <v>5</v>
      </c>
      <c r="Q15" s="43"/>
    </row>
    <row r="16" spans="1:17" ht="12">
      <c r="A16" s="45">
        <f>A2</f>
        <v>1</v>
      </c>
      <c r="B16" s="46">
        <f>A7</f>
        <v>6</v>
      </c>
      <c r="C16" s="47" t="str">
        <f>C2</f>
        <v>Jonathan Rüttimann</v>
      </c>
      <c r="D16" s="48" t="str">
        <f>C7</f>
        <v>Quentin Stöckli</v>
      </c>
      <c r="E16" s="49">
        <v>4</v>
      </c>
      <c r="F16" s="50">
        <v>11</v>
      </c>
      <c r="G16" s="49">
        <v>7</v>
      </c>
      <c r="H16" s="50">
        <v>11</v>
      </c>
      <c r="I16" s="49">
        <v>4</v>
      </c>
      <c r="J16" s="51">
        <v>11</v>
      </c>
      <c r="K16" s="52"/>
      <c r="L16" s="53"/>
      <c r="M16" s="52"/>
      <c r="N16" s="53"/>
      <c r="O16" s="54" t="str">
        <f aca="true" t="shared" si="1" ref="O16:O30">IF(AND(P16&lt;3,Q16&lt;3),"",IF(P16=3,C16,D16))</f>
        <v>Quentin Stöckli</v>
      </c>
      <c r="P16" s="55">
        <f aca="true" t="shared" si="2" ref="P16:P30">(E16&gt;F16)+(G16&gt;H16)+(I16&gt;J16)+(K16&gt;L16)+(M16&gt;N16)</f>
        <v>0</v>
      </c>
      <c r="Q16" s="56">
        <f aca="true" t="shared" si="3" ref="Q16:Q30">(E16&lt;F16)+(G16&lt;H16)+(I16&lt;J16)+(K16&lt;L16)+(M16&lt;N16)</f>
        <v>3</v>
      </c>
    </row>
    <row r="17" spans="1:17" ht="12">
      <c r="A17" s="57">
        <f>A3</f>
        <v>2</v>
      </c>
      <c r="B17" s="58">
        <f>A6</f>
        <v>5</v>
      </c>
      <c r="C17" s="59" t="str">
        <f>C3</f>
        <v>Nicolas Simonet</v>
      </c>
      <c r="D17" s="60" t="str">
        <f>C6</f>
        <v>Gaël Stöckli</v>
      </c>
      <c r="E17" s="61">
        <v>2</v>
      </c>
      <c r="F17" s="62">
        <v>11</v>
      </c>
      <c r="G17" s="61">
        <v>7</v>
      </c>
      <c r="H17" s="62">
        <v>11</v>
      </c>
      <c r="I17" s="61">
        <v>4</v>
      </c>
      <c r="J17" s="63">
        <v>11</v>
      </c>
      <c r="K17" s="64"/>
      <c r="L17" s="51"/>
      <c r="M17" s="64"/>
      <c r="N17" s="51"/>
      <c r="O17" s="54" t="str">
        <f t="shared" si="1"/>
        <v>Gaël Stöckli</v>
      </c>
      <c r="P17" s="65">
        <f t="shared" si="2"/>
        <v>0</v>
      </c>
      <c r="Q17" s="56">
        <f t="shared" si="3"/>
        <v>3</v>
      </c>
    </row>
    <row r="18" spans="1:17" ht="12.75" thickBot="1">
      <c r="A18" s="66">
        <f>A4</f>
        <v>3</v>
      </c>
      <c r="B18" s="67">
        <f>A5</f>
        <v>4</v>
      </c>
      <c r="C18" s="68" t="str">
        <f>C4</f>
        <v>Sascha Meier</v>
      </c>
      <c r="D18" s="69" t="str">
        <f>C5</f>
        <v>Jessica Wey</v>
      </c>
      <c r="E18" s="70">
        <v>11</v>
      </c>
      <c r="F18" s="71">
        <v>9</v>
      </c>
      <c r="G18" s="70">
        <v>14</v>
      </c>
      <c r="H18" s="71">
        <v>12</v>
      </c>
      <c r="I18" s="70">
        <v>4</v>
      </c>
      <c r="J18" s="72">
        <v>11</v>
      </c>
      <c r="K18" s="73">
        <v>11</v>
      </c>
      <c r="L18" s="72">
        <v>8</v>
      </c>
      <c r="M18" s="73"/>
      <c r="N18" s="72"/>
      <c r="O18" s="74" t="str">
        <f t="shared" si="1"/>
        <v>Sascha Meier</v>
      </c>
      <c r="P18" s="75">
        <f t="shared" si="2"/>
        <v>3</v>
      </c>
      <c r="Q18" s="76">
        <f t="shared" si="3"/>
        <v>1</v>
      </c>
    </row>
    <row r="19" spans="1:17" ht="12">
      <c r="A19" s="45">
        <f>A2</f>
        <v>1</v>
      </c>
      <c r="B19" s="46">
        <f>A6</f>
        <v>5</v>
      </c>
      <c r="C19" s="47" t="str">
        <f>C2</f>
        <v>Jonathan Rüttimann</v>
      </c>
      <c r="D19" s="48" t="str">
        <f>C6</f>
        <v>Gaël Stöckli</v>
      </c>
      <c r="E19" s="61">
        <v>9</v>
      </c>
      <c r="F19" s="62">
        <v>11</v>
      </c>
      <c r="G19" s="61">
        <v>2</v>
      </c>
      <c r="H19" s="62">
        <v>11</v>
      </c>
      <c r="I19" s="61">
        <v>8</v>
      </c>
      <c r="J19" s="63">
        <v>11</v>
      </c>
      <c r="K19" s="52"/>
      <c r="L19" s="53"/>
      <c r="M19" s="52"/>
      <c r="N19" s="53"/>
      <c r="O19" s="54" t="str">
        <f t="shared" si="1"/>
        <v>Gaël Stöckli</v>
      </c>
      <c r="P19" s="65">
        <f t="shared" si="2"/>
        <v>0</v>
      </c>
      <c r="Q19" s="56">
        <f t="shared" si="3"/>
        <v>3</v>
      </c>
    </row>
    <row r="20" spans="1:17" ht="12">
      <c r="A20" s="57">
        <f>A3</f>
        <v>2</v>
      </c>
      <c r="B20" s="58">
        <f>A4</f>
        <v>3</v>
      </c>
      <c r="C20" s="59" t="str">
        <f>C3</f>
        <v>Nicolas Simonet</v>
      </c>
      <c r="D20" s="60" t="str">
        <f>C4</f>
        <v>Sascha Meier</v>
      </c>
      <c r="E20" s="49">
        <v>11</v>
      </c>
      <c r="F20" s="50">
        <v>7</v>
      </c>
      <c r="G20" s="49">
        <v>11</v>
      </c>
      <c r="H20" s="50">
        <v>6</v>
      </c>
      <c r="I20" s="49">
        <v>11</v>
      </c>
      <c r="J20" s="51">
        <v>5</v>
      </c>
      <c r="K20" s="64"/>
      <c r="L20" s="51"/>
      <c r="M20" s="64"/>
      <c r="N20" s="51"/>
      <c r="O20" s="54" t="str">
        <f t="shared" si="1"/>
        <v>Nicolas Simonet</v>
      </c>
      <c r="P20" s="65">
        <f t="shared" si="2"/>
        <v>3</v>
      </c>
      <c r="Q20" s="56">
        <f t="shared" si="3"/>
        <v>0</v>
      </c>
    </row>
    <row r="21" spans="1:17" ht="12.75" thickBot="1">
      <c r="A21" s="66">
        <f>A5</f>
        <v>4</v>
      </c>
      <c r="B21" s="67">
        <f>A7</f>
        <v>6</v>
      </c>
      <c r="C21" s="68" t="str">
        <f>C5</f>
        <v>Jessica Wey</v>
      </c>
      <c r="D21" s="69" t="str">
        <f>C7</f>
        <v>Quentin Stöckli</v>
      </c>
      <c r="E21" s="70">
        <v>4</v>
      </c>
      <c r="F21" s="71">
        <v>11</v>
      </c>
      <c r="G21" s="70">
        <v>6</v>
      </c>
      <c r="H21" s="71">
        <v>11</v>
      </c>
      <c r="I21" s="70">
        <v>3</v>
      </c>
      <c r="J21" s="72">
        <v>11</v>
      </c>
      <c r="K21" s="73"/>
      <c r="L21" s="72"/>
      <c r="M21" s="73"/>
      <c r="N21" s="72"/>
      <c r="O21" s="74" t="str">
        <f t="shared" si="1"/>
        <v>Quentin Stöckli</v>
      </c>
      <c r="P21" s="75">
        <f t="shared" si="2"/>
        <v>0</v>
      </c>
      <c r="Q21" s="76">
        <f t="shared" si="3"/>
        <v>3</v>
      </c>
    </row>
    <row r="22" spans="1:17" ht="12">
      <c r="A22" s="45">
        <f>A2</f>
        <v>1</v>
      </c>
      <c r="B22" s="46">
        <f>A5</f>
        <v>4</v>
      </c>
      <c r="C22" s="47" t="str">
        <f>C2</f>
        <v>Jonathan Rüttimann</v>
      </c>
      <c r="D22" s="48" t="str">
        <f>C5</f>
        <v>Jessica Wey</v>
      </c>
      <c r="E22" s="49">
        <v>11</v>
      </c>
      <c r="F22" s="50">
        <v>9</v>
      </c>
      <c r="G22" s="49">
        <v>11</v>
      </c>
      <c r="H22" s="50">
        <v>6</v>
      </c>
      <c r="I22" s="49">
        <v>11</v>
      </c>
      <c r="J22" s="51">
        <v>6</v>
      </c>
      <c r="K22" s="52"/>
      <c r="L22" s="53"/>
      <c r="M22" s="52"/>
      <c r="N22" s="53"/>
      <c r="O22" s="54" t="str">
        <f t="shared" si="1"/>
        <v>Jonathan Rüttimann</v>
      </c>
      <c r="P22" s="65">
        <f t="shared" si="2"/>
        <v>3</v>
      </c>
      <c r="Q22" s="56">
        <f t="shared" si="3"/>
        <v>0</v>
      </c>
    </row>
    <row r="23" spans="1:17" ht="12">
      <c r="A23" s="57">
        <f>A3</f>
        <v>2</v>
      </c>
      <c r="B23" s="58">
        <f>A7</f>
        <v>6</v>
      </c>
      <c r="C23" s="59" t="str">
        <f>C3</f>
        <v>Nicolas Simonet</v>
      </c>
      <c r="D23" s="60" t="str">
        <f>C7</f>
        <v>Quentin Stöckli</v>
      </c>
      <c r="E23" s="61">
        <v>11</v>
      </c>
      <c r="F23" s="62">
        <v>13</v>
      </c>
      <c r="G23" s="61">
        <v>4</v>
      </c>
      <c r="H23" s="62">
        <v>11</v>
      </c>
      <c r="I23" s="61">
        <v>3</v>
      </c>
      <c r="J23" s="63">
        <v>11</v>
      </c>
      <c r="K23" s="64"/>
      <c r="L23" s="51"/>
      <c r="M23" s="64"/>
      <c r="N23" s="51"/>
      <c r="O23" s="54" t="str">
        <f t="shared" si="1"/>
        <v>Quentin Stöckli</v>
      </c>
      <c r="P23" s="65">
        <f t="shared" si="2"/>
        <v>0</v>
      </c>
      <c r="Q23" s="56">
        <f t="shared" si="3"/>
        <v>3</v>
      </c>
    </row>
    <row r="24" spans="1:17" ht="12.75" thickBot="1">
      <c r="A24" s="66">
        <f>A4</f>
        <v>3</v>
      </c>
      <c r="B24" s="67">
        <f>A6</f>
        <v>5</v>
      </c>
      <c r="C24" s="68" t="str">
        <f>C4</f>
        <v>Sascha Meier</v>
      </c>
      <c r="D24" s="69" t="str">
        <f>C6</f>
        <v>Gaël Stöckli</v>
      </c>
      <c r="E24" s="70">
        <v>8</v>
      </c>
      <c r="F24" s="71">
        <v>11</v>
      </c>
      <c r="G24" s="70">
        <v>5</v>
      </c>
      <c r="H24" s="71">
        <v>11</v>
      </c>
      <c r="I24" s="70">
        <v>1</v>
      </c>
      <c r="J24" s="72">
        <v>11</v>
      </c>
      <c r="K24" s="73"/>
      <c r="L24" s="72"/>
      <c r="M24" s="73"/>
      <c r="N24" s="72"/>
      <c r="O24" s="74" t="str">
        <f t="shared" si="1"/>
        <v>Gaël Stöckli</v>
      </c>
      <c r="P24" s="75">
        <f t="shared" si="2"/>
        <v>0</v>
      </c>
      <c r="Q24" s="76">
        <f t="shared" si="3"/>
        <v>3</v>
      </c>
    </row>
    <row r="25" spans="1:19" ht="12">
      <c r="A25" s="45">
        <f>A2</f>
        <v>1</v>
      </c>
      <c r="B25" s="46">
        <f>A4</f>
        <v>3</v>
      </c>
      <c r="C25" s="47" t="str">
        <f>C2</f>
        <v>Jonathan Rüttimann</v>
      </c>
      <c r="D25" s="48" t="str">
        <f>C4</f>
        <v>Sascha Meier</v>
      </c>
      <c r="E25" s="61">
        <v>10</v>
      </c>
      <c r="F25" s="62">
        <v>12</v>
      </c>
      <c r="G25" s="61">
        <v>16</v>
      </c>
      <c r="H25" s="62">
        <v>14</v>
      </c>
      <c r="I25" s="61">
        <v>11</v>
      </c>
      <c r="J25" s="63">
        <v>9</v>
      </c>
      <c r="K25" s="52">
        <v>11</v>
      </c>
      <c r="L25" s="53">
        <v>8</v>
      </c>
      <c r="M25" s="52"/>
      <c r="N25" s="53"/>
      <c r="O25" s="54" t="str">
        <f t="shared" si="1"/>
        <v>Jonathan Rüttimann</v>
      </c>
      <c r="P25" s="65">
        <f t="shared" si="2"/>
        <v>3</v>
      </c>
      <c r="Q25" s="56">
        <f t="shared" si="3"/>
        <v>1</v>
      </c>
      <c r="S25" s="77"/>
    </row>
    <row r="26" spans="1:19" ht="12">
      <c r="A26" s="57">
        <f>A3</f>
        <v>2</v>
      </c>
      <c r="B26" s="58">
        <f>A5</f>
        <v>4</v>
      </c>
      <c r="C26" s="59" t="str">
        <f>C3</f>
        <v>Nicolas Simonet</v>
      </c>
      <c r="D26" s="60" t="str">
        <f>C5</f>
        <v>Jessica Wey</v>
      </c>
      <c r="E26" s="61">
        <v>6</v>
      </c>
      <c r="F26" s="62">
        <v>11</v>
      </c>
      <c r="G26" s="61">
        <v>11</v>
      </c>
      <c r="H26" s="62">
        <v>5</v>
      </c>
      <c r="I26" s="61">
        <v>0</v>
      </c>
      <c r="J26" s="63">
        <v>11</v>
      </c>
      <c r="K26" s="64">
        <v>8</v>
      </c>
      <c r="L26" s="51">
        <v>11</v>
      </c>
      <c r="M26" s="64"/>
      <c r="N26" s="51"/>
      <c r="O26" s="54" t="str">
        <f t="shared" si="1"/>
        <v>Jessica Wey</v>
      </c>
      <c r="P26" s="65">
        <f t="shared" si="2"/>
        <v>1</v>
      </c>
      <c r="Q26" s="56">
        <f t="shared" si="3"/>
        <v>3</v>
      </c>
      <c r="S26" s="77"/>
    </row>
    <row r="27" spans="1:19" ht="12.75" thickBot="1">
      <c r="A27" s="66">
        <f>A6</f>
        <v>5</v>
      </c>
      <c r="B27" s="67">
        <f>A7</f>
        <v>6</v>
      </c>
      <c r="C27" s="68" t="str">
        <f>C6</f>
        <v>Gaël Stöckli</v>
      </c>
      <c r="D27" s="69" t="str">
        <f>C7</f>
        <v>Quentin Stöckli</v>
      </c>
      <c r="E27" s="70">
        <v>11</v>
      </c>
      <c r="F27" s="71">
        <v>7</v>
      </c>
      <c r="G27" s="70">
        <v>8</v>
      </c>
      <c r="H27" s="71">
        <v>11</v>
      </c>
      <c r="I27" s="70">
        <v>8</v>
      </c>
      <c r="J27" s="72">
        <v>11</v>
      </c>
      <c r="K27" s="73">
        <v>11</v>
      </c>
      <c r="L27" s="72">
        <v>9</v>
      </c>
      <c r="M27" s="73">
        <v>12</v>
      </c>
      <c r="N27" s="72">
        <v>14</v>
      </c>
      <c r="O27" s="74" t="str">
        <f t="shared" si="1"/>
        <v>Quentin Stöckli</v>
      </c>
      <c r="P27" s="75">
        <f t="shared" si="2"/>
        <v>2</v>
      </c>
      <c r="Q27" s="76">
        <f t="shared" si="3"/>
        <v>3</v>
      </c>
      <c r="S27" s="77"/>
    </row>
    <row r="28" spans="1:17" ht="12">
      <c r="A28" s="45">
        <f>A2</f>
        <v>1</v>
      </c>
      <c r="B28" s="46">
        <f>A3</f>
        <v>2</v>
      </c>
      <c r="C28" s="47" t="str">
        <f>C2</f>
        <v>Jonathan Rüttimann</v>
      </c>
      <c r="D28" s="48" t="str">
        <f>C3</f>
        <v>Nicolas Simonet</v>
      </c>
      <c r="E28" s="49">
        <v>11</v>
      </c>
      <c r="F28" s="50">
        <v>7</v>
      </c>
      <c r="G28" s="49">
        <v>11</v>
      </c>
      <c r="H28" s="50">
        <v>13</v>
      </c>
      <c r="I28" s="49">
        <v>11</v>
      </c>
      <c r="J28" s="51">
        <v>8</v>
      </c>
      <c r="K28" s="52">
        <v>11</v>
      </c>
      <c r="L28" s="53">
        <v>6</v>
      </c>
      <c r="M28" s="52"/>
      <c r="N28" s="53"/>
      <c r="O28" s="54" t="str">
        <f t="shared" si="1"/>
        <v>Jonathan Rüttimann</v>
      </c>
      <c r="P28" s="65">
        <f t="shared" si="2"/>
        <v>3</v>
      </c>
      <c r="Q28" s="56">
        <f t="shared" si="3"/>
        <v>1</v>
      </c>
    </row>
    <row r="29" spans="1:17" ht="12">
      <c r="A29" s="57">
        <f>A4</f>
        <v>3</v>
      </c>
      <c r="B29" s="58">
        <f>A7</f>
        <v>6</v>
      </c>
      <c r="C29" s="59" t="str">
        <f>C4</f>
        <v>Sascha Meier</v>
      </c>
      <c r="D29" s="60" t="str">
        <f>C7</f>
        <v>Quentin Stöckli</v>
      </c>
      <c r="E29" s="61">
        <v>6</v>
      </c>
      <c r="F29" s="62">
        <v>11</v>
      </c>
      <c r="G29" s="61">
        <v>11</v>
      </c>
      <c r="H29" s="62">
        <v>9</v>
      </c>
      <c r="I29" s="61">
        <v>3</v>
      </c>
      <c r="J29" s="63">
        <v>11</v>
      </c>
      <c r="K29" s="64">
        <v>1</v>
      </c>
      <c r="L29" s="51">
        <v>11</v>
      </c>
      <c r="M29" s="64"/>
      <c r="N29" s="51"/>
      <c r="O29" s="54" t="str">
        <f t="shared" si="1"/>
        <v>Quentin Stöckli</v>
      </c>
      <c r="P29" s="65">
        <f t="shared" si="2"/>
        <v>1</v>
      </c>
      <c r="Q29" s="56">
        <f t="shared" si="3"/>
        <v>3</v>
      </c>
    </row>
    <row r="30" spans="1:17" ht="12.75" thickBot="1">
      <c r="A30" s="78">
        <f>A5</f>
        <v>4</v>
      </c>
      <c r="B30" s="79">
        <f>A6</f>
        <v>5</v>
      </c>
      <c r="C30" s="80" t="str">
        <f>C5</f>
        <v>Jessica Wey</v>
      </c>
      <c r="D30" s="81" t="str">
        <f>C6</f>
        <v>Gaël Stöckli</v>
      </c>
      <c r="E30" s="82">
        <v>4</v>
      </c>
      <c r="F30" s="83">
        <v>11</v>
      </c>
      <c r="G30" s="82">
        <v>4</v>
      </c>
      <c r="H30" s="83">
        <v>11</v>
      </c>
      <c r="I30" s="82">
        <v>10</v>
      </c>
      <c r="J30" s="84">
        <v>12</v>
      </c>
      <c r="K30" s="85"/>
      <c r="L30" s="86"/>
      <c r="M30" s="85"/>
      <c r="N30" s="86"/>
      <c r="O30" s="87" t="str">
        <f t="shared" si="1"/>
        <v>Gaël Stöckli</v>
      </c>
      <c r="P30" s="88">
        <f t="shared" si="2"/>
        <v>0</v>
      </c>
      <c r="Q30" s="89">
        <f t="shared" si="3"/>
        <v>3</v>
      </c>
    </row>
    <row r="31" spans="1:17" ht="1.5" customHeight="1" hidden="1" thickTop="1">
      <c r="A31" s="90"/>
      <c r="P31" s="7"/>
      <c r="Q31" s="7"/>
    </row>
    <row r="32" spans="1:17" s="95" customFormat="1" ht="1.5" customHeight="1" hidden="1">
      <c r="A32" s="91"/>
      <c r="B32" s="91"/>
      <c r="C32" s="92"/>
      <c r="D32" s="92"/>
      <c r="E32" s="91"/>
      <c r="F32" s="93"/>
      <c r="G32" s="94"/>
      <c r="H32" s="94"/>
      <c r="P32" s="96"/>
      <c r="Q32" s="96"/>
    </row>
    <row r="33" spans="1:17" s="101" customFormat="1" ht="1.5" customHeight="1" hidden="1">
      <c r="A33" s="97"/>
      <c r="B33" s="97"/>
      <c r="C33" s="98"/>
      <c r="D33" s="98"/>
      <c r="E33" s="99"/>
      <c r="F33" s="99"/>
      <c r="G33" s="100"/>
      <c r="H33" s="100"/>
      <c r="P33" s="102"/>
      <c r="Q33" s="102"/>
    </row>
    <row r="34" spans="1:17" s="101" customFormat="1" ht="1.5" customHeight="1" hidden="1">
      <c r="A34" s="97"/>
      <c r="B34" s="97"/>
      <c r="C34" s="98"/>
      <c r="D34" s="98"/>
      <c r="E34" s="99"/>
      <c r="F34" s="99"/>
      <c r="G34" s="100"/>
      <c r="H34" s="100"/>
      <c r="P34" s="102"/>
      <c r="Q34" s="102"/>
    </row>
    <row r="35" spans="1:17" s="101" customFormat="1" ht="1.5" customHeight="1" hidden="1">
      <c r="A35" s="97"/>
      <c r="B35" s="97"/>
      <c r="C35" s="98"/>
      <c r="D35" s="98"/>
      <c r="E35" s="99"/>
      <c r="F35" s="99"/>
      <c r="G35" s="100"/>
      <c r="H35" s="100"/>
      <c r="P35" s="102"/>
      <c r="Q35" s="102"/>
    </row>
    <row r="36" spans="1:17" s="101" customFormat="1" ht="1.5" customHeight="1" hidden="1">
      <c r="A36" s="97"/>
      <c r="B36" s="97"/>
      <c r="C36" s="98"/>
      <c r="D36" s="98"/>
      <c r="E36" s="99"/>
      <c r="F36" s="99"/>
      <c r="G36" s="100"/>
      <c r="H36" s="100"/>
      <c r="J36" s="103"/>
      <c r="K36" s="103"/>
      <c r="L36" s="103"/>
      <c r="M36" s="103"/>
      <c r="N36" s="103"/>
      <c r="P36" s="102"/>
      <c r="Q36" s="102"/>
    </row>
    <row r="37" spans="1:17" s="101" customFormat="1" ht="1.5" customHeight="1" hidden="1">
      <c r="A37" s="97"/>
      <c r="B37" s="97"/>
      <c r="C37" s="98"/>
      <c r="D37" s="98"/>
      <c r="E37" s="99"/>
      <c r="F37" s="99"/>
      <c r="G37" s="100"/>
      <c r="H37" s="100"/>
      <c r="P37" s="102"/>
      <c r="Q37" s="102"/>
    </row>
    <row r="38" spans="1:17" s="101" customFormat="1" ht="1.5" customHeight="1" hidden="1">
      <c r="A38" s="97"/>
      <c r="B38" s="97"/>
      <c r="C38" s="98"/>
      <c r="D38" s="98"/>
      <c r="E38" s="99"/>
      <c r="F38" s="99"/>
      <c r="G38" s="100"/>
      <c r="H38" s="100"/>
      <c r="P38" s="102"/>
      <c r="Q38" s="102"/>
    </row>
    <row r="39" spans="1:17" s="101" customFormat="1" ht="1.5" customHeight="1" hidden="1">
      <c r="A39" s="97"/>
      <c r="B39" s="97"/>
      <c r="C39" s="98"/>
      <c r="D39" s="98"/>
      <c r="E39" s="99"/>
      <c r="F39" s="99"/>
      <c r="G39" s="100"/>
      <c r="H39" s="100"/>
      <c r="P39" s="102"/>
      <c r="Q39" s="102"/>
    </row>
    <row r="40" spans="1:17" s="101" customFormat="1" ht="1.5" customHeight="1" hidden="1">
      <c r="A40" s="97"/>
      <c r="B40" s="97"/>
      <c r="C40" s="98"/>
      <c r="D40" s="98"/>
      <c r="E40" s="99"/>
      <c r="F40" s="99"/>
      <c r="G40" s="100"/>
      <c r="H40" s="100"/>
      <c r="P40" s="102"/>
      <c r="Q40" s="102"/>
    </row>
    <row r="41" spans="1:17" ht="1.5" customHeight="1" hidden="1">
      <c r="A41" s="77"/>
      <c r="B41" s="77"/>
      <c r="C41" s="77"/>
      <c r="D41" s="77"/>
      <c r="E41" s="104"/>
      <c r="F41" s="104"/>
      <c r="G41" s="77"/>
      <c r="H41" s="77"/>
      <c r="P41" s="7"/>
      <c r="Q41" s="7"/>
    </row>
    <row r="42" spans="16:17" ht="1.5" customHeight="1" hidden="1">
      <c r="P42" s="7"/>
      <c r="Q42" s="7"/>
    </row>
    <row r="43" spans="16:17" ht="1.5" customHeight="1" hidden="1">
      <c r="P43" s="7"/>
      <c r="Q43" s="7"/>
    </row>
    <row r="44" spans="16:17" ht="1.5" customHeight="1" hidden="1">
      <c r="P44" s="7"/>
      <c r="Q44" s="7"/>
    </row>
    <row r="45" spans="16:17" ht="1.5" customHeight="1" hidden="1">
      <c r="P45" s="7"/>
      <c r="Q45" s="7"/>
    </row>
    <row r="46" spans="16:17" ht="1.5" customHeight="1" hidden="1">
      <c r="P46" s="7"/>
      <c r="Q46" s="7"/>
    </row>
    <row r="47" spans="16:17" ht="1.5" customHeight="1" hidden="1">
      <c r="P47" s="7"/>
      <c r="Q47" s="7"/>
    </row>
    <row r="48" spans="16:17" ht="9.75" customHeight="1" hidden="1" thickTop="1">
      <c r="P48" s="7"/>
      <c r="Q48" s="7"/>
    </row>
    <row r="49" spans="16:17" ht="9.75" customHeight="1" hidden="1">
      <c r="P49" s="7"/>
      <c r="Q49" s="7"/>
    </row>
    <row r="50" spans="16:17" ht="9.75" customHeight="1" hidden="1">
      <c r="P50" s="7"/>
      <c r="Q50" s="7"/>
    </row>
    <row r="51" spans="16:17" ht="9.75" customHeight="1" hidden="1">
      <c r="P51" s="7"/>
      <c r="Q51" s="7"/>
    </row>
    <row r="52" spans="16:17" ht="9.75" customHeight="1" hidden="1">
      <c r="P52" s="7"/>
      <c r="Q52" s="7"/>
    </row>
    <row r="53" spans="16:17" ht="9.75" customHeight="1" hidden="1">
      <c r="P53" s="7"/>
      <c r="Q53" s="7"/>
    </row>
    <row r="54" spans="16:17" ht="9.75" customHeight="1" hidden="1">
      <c r="P54" s="7"/>
      <c r="Q54" s="7"/>
    </row>
    <row r="55" spans="16:17" ht="9.75" customHeight="1" hidden="1">
      <c r="P55" s="7"/>
      <c r="Q55" s="7"/>
    </row>
    <row r="56" spans="16:17" ht="9.75" customHeight="1" hidden="1">
      <c r="P56" s="7"/>
      <c r="Q56" s="7"/>
    </row>
    <row r="57" spans="16:17" ht="9.75" customHeight="1" hidden="1">
      <c r="P57" s="7"/>
      <c r="Q57" s="7"/>
    </row>
    <row r="58" spans="16:17" ht="9.75" customHeight="1" hidden="1">
      <c r="P58" s="7"/>
      <c r="Q58" s="7"/>
    </row>
    <row r="59" spans="16:17" ht="9.75" customHeight="1" hidden="1">
      <c r="P59" s="7"/>
      <c r="Q59" s="7"/>
    </row>
    <row r="60" spans="16:17" ht="9.75" customHeight="1" hidden="1">
      <c r="P60" s="7"/>
      <c r="Q60" s="7"/>
    </row>
    <row r="61" spans="16:17" ht="12.75" customHeight="1" thickTop="1">
      <c r="P61" s="7"/>
      <c r="Q61" s="7"/>
    </row>
    <row r="62" spans="1:17" ht="12.75" customHeight="1" thickBot="1">
      <c r="A62" s="105" t="s">
        <v>17</v>
      </c>
      <c r="P62" s="7"/>
      <c r="Q62" s="7"/>
    </row>
    <row r="63" spans="1:17" ht="12.75" customHeight="1" thickBot="1">
      <c r="A63" s="106" t="s">
        <v>18</v>
      </c>
      <c r="B63" s="106"/>
      <c r="C63" s="107" t="s">
        <v>15</v>
      </c>
      <c r="D63" s="107" t="s">
        <v>3</v>
      </c>
      <c r="E63" s="106" t="s">
        <v>4</v>
      </c>
      <c r="F63" s="106"/>
      <c r="G63" s="125" t="s">
        <v>19</v>
      </c>
      <c r="H63" s="126"/>
      <c r="I63" s="125" t="s">
        <v>20</v>
      </c>
      <c r="J63" s="126"/>
      <c r="P63" s="7"/>
      <c r="Q63" s="7"/>
    </row>
    <row r="64" spans="1:17" ht="12.75">
      <c r="A64" s="122">
        <v>1</v>
      </c>
      <c r="B64" s="128"/>
      <c r="C64" s="108" t="s">
        <v>13</v>
      </c>
      <c r="D64" s="108" t="s">
        <v>25</v>
      </c>
      <c r="E64" s="109">
        <v>5</v>
      </c>
      <c r="F64" s="110"/>
      <c r="G64" s="124" t="s">
        <v>21</v>
      </c>
      <c r="H64" s="128"/>
      <c r="I64" s="124" t="s">
        <v>21</v>
      </c>
      <c r="J64" s="131"/>
      <c r="P64" s="7"/>
      <c r="Q64" s="7"/>
    </row>
    <row r="65" spans="1:17" ht="12.75">
      <c r="A65" s="123">
        <v>2</v>
      </c>
      <c r="B65" s="129"/>
      <c r="C65" s="108" t="s">
        <v>12</v>
      </c>
      <c r="D65" s="108" t="s">
        <v>25</v>
      </c>
      <c r="E65" s="109">
        <v>4</v>
      </c>
      <c r="F65" s="111"/>
      <c r="G65" s="116" t="s">
        <v>21</v>
      </c>
      <c r="H65" s="129"/>
      <c r="I65" s="116" t="s">
        <v>21</v>
      </c>
      <c r="J65" s="132"/>
      <c r="P65" s="7"/>
      <c r="Q65" s="7"/>
    </row>
    <row r="66" spans="1:17" ht="12.75">
      <c r="A66" s="123">
        <v>3</v>
      </c>
      <c r="B66" s="129"/>
      <c r="C66" s="108" t="s">
        <v>7</v>
      </c>
      <c r="D66" s="108" t="s">
        <v>22</v>
      </c>
      <c r="E66" s="109">
        <v>3</v>
      </c>
      <c r="F66" s="111"/>
      <c r="G66" s="116" t="s">
        <v>21</v>
      </c>
      <c r="H66" s="129"/>
      <c r="I66" s="116" t="s">
        <v>21</v>
      </c>
      <c r="J66" s="132"/>
      <c r="P66" s="7"/>
      <c r="Q66" s="7"/>
    </row>
    <row r="67" spans="1:17" ht="12.75">
      <c r="A67" s="123">
        <v>4</v>
      </c>
      <c r="B67" s="129"/>
      <c r="C67" s="108" t="s">
        <v>8</v>
      </c>
      <c r="D67" s="108" t="s">
        <v>23</v>
      </c>
      <c r="E67" s="109">
        <v>1</v>
      </c>
      <c r="F67" s="111"/>
      <c r="G67" s="116">
        <v>1.3333333333333333</v>
      </c>
      <c r="H67" s="129"/>
      <c r="I67" s="116">
        <v>1.0357142857142858</v>
      </c>
      <c r="J67" s="132"/>
      <c r="P67" s="7"/>
      <c r="Q67" s="7"/>
    </row>
    <row r="68" spans="1:17" ht="12.75">
      <c r="A68" s="123">
        <v>5</v>
      </c>
      <c r="B68" s="129"/>
      <c r="C68" s="108" t="s">
        <v>11</v>
      </c>
      <c r="D68" s="108" t="s">
        <v>24</v>
      </c>
      <c r="E68" s="109">
        <v>1</v>
      </c>
      <c r="F68" s="111"/>
      <c r="G68" s="116">
        <v>1</v>
      </c>
      <c r="H68" s="129"/>
      <c r="I68" s="116">
        <v>1.2</v>
      </c>
      <c r="J68" s="132"/>
      <c r="P68" s="7"/>
      <c r="Q68" s="7"/>
    </row>
    <row r="69" spans="1:17" ht="13.5" thickBot="1">
      <c r="A69" s="127">
        <v>6</v>
      </c>
      <c r="B69" s="130"/>
      <c r="C69" s="112" t="s">
        <v>9</v>
      </c>
      <c r="D69" s="112" t="s">
        <v>23</v>
      </c>
      <c r="E69" s="113">
        <v>1</v>
      </c>
      <c r="F69" s="114"/>
      <c r="G69" s="117">
        <v>0.75</v>
      </c>
      <c r="H69" s="130"/>
      <c r="I69" s="117">
        <v>0.7945205479452054</v>
      </c>
      <c r="J69" s="133"/>
      <c r="P69" s="7"/>
      <c r="Q69" s="7"/>
    </row>
    <row r="70" spans="1:17" ht="12">
      <c r="A70" s="115"/>
      <c r="B70" s="115"/>
      <c r="P70" s="7"/>
      <c r="Q70" s="7"/>
    </row>
    <row r="71" spans="1:17" ht="12">
      <c r="A71" s="115"/>
      <c r="B71" s="115"/>
      <c r="P71" s="7"/>
      <c r="Q71" s="7"/>
    </row>
    <row r="72" spans="16:17" ht="12">
      <c r="P72" s="7"/>
      <c r="Q72" s="7"/>
    </row>
    <row r="73" spans="16:17" ht="12">
      <c r="P73" s="7"/>
      <c r="Q73" s="7"/>
    </row>
    <row r="74" spans="16:17" ht="12">
      <c r="P74" s="7"/>
      <c r="Q74" s="7"/>
    </row>
    <row r="75" spans="16:17" ht="12">
      <c r="P75" s="7"/>
      <c r="Q75" s="7"/>
    </row>
    <row r="76" spans="16:17" ht="12">
      <c r="P76" s="7"/>
      <c r="Q76" s="7"/>
    </row>
    <row r="77" spans="16:17" ht="12">
      <c r="P77" s="7"/>
      <c r="Q77" s="7"/>
    </row>
    <row r="78" spans="16:17" ht="12">
      <c r="P78" s="7"/>
      <c r="Q78" s="7"/>
    </row>
    <row r="79" spans="16:17" ht="12">
      <c r="P79" s="7"/>
      <c r="Q79" s="7"/>
    </row>
    <row r="80" spans="16:17" ht="12">
      <c r="P80" s="7"/>
      <c r="Q80" s="7"/>
    </row>
    <row r="81" spans="16:17" ht="12">
      <c r="P81" s="7"/>
      <c r="Q81" s="7"/>
    </row>
    <row r="82" spans="16:17" ht="12">
      <c r="P82" s="7"/>
      <c r="Q82" s="7"/>
    </row>
    <row r="83" spans="16:17" ht="12">
      <c r="P83" s="7"/>
      <c r="Q83" s="7"/>
    </row>
    <row r="84" spans="16:17" ht="12">
      <c r="P84" s="7"/>
      <c r="Q84" s="7"/>
    </row>
    <row r="85" spans="16:17" ht="12">
      <c r="P85" s="7"/>
      <c r="Q85" s="7"/>
    </row>
    <row r="86" spans="16:17" ht="12">
      <c r="P86" s="7"/>
      <c r="Q86" s="7"/>
    </row>
    <row r="87" spans="16:17" ht="12">
      <c r="P87" s="7"/>
      <c r="Q87" s="7"/>
    </row>
    <row r="88" spans="16:17" ht="12">
      <c r="P88" s="7"/>
      <c r="Q88" s="7"/>
    </row>
    <row r="89" spans="16:17" ht="12">
      <c r="P89" s="7"/>
      <c r="Q89" s="7"/>
    </row>
    <row r="90" spans="16:17" ht="12">
      <c r="P90" s="7"/>
      <c r="Q90" s="7"/>
    </row>
    <row r="91" spans="16:17" ht="12">
      <c r="P91" s="7"/>
      <c r="Q91" s="7"/>
    </row>
    <row r="92" spans="16:17" ht="12">
      <c r="P92" s="7"/>
      <c r="Q92" s="7"/>
    </row>
    <row r="93" spans="16:17" ht="12">
      <c r="P93" s="7"/>
      <c r="Q93" s="7"/>
    </row>
    <row r="94" spans="16:17" ht="12">
      <c r="P94" s="7"/>
      <c r="Q94" s="7"/>
    </row>
    <row r="95" spans="16:17" ht="12">
      <c r="P95" s="7"/>
      <c r="Q95" s="7"/>
    </row>
    <row r="96" spans="16:17" ht="12">
      <c r="P96" s="7"/>
      <c r="Q96" s="7"/>
    </row>
    <row r="97" spans="16:17" ht="12">
      <c r="P97" s="7"/>
      <c r="Q97" s="7"/>
    </row>
    <row r="98" spans="16:17" ht="12">
      <c r="P98" s="7"/>
      <c r="Q98" s="7"/>
    </row>
    <row r="99" spans="16:17" ht="12">
      <c r="P99" s="7"/>
      <c r="Q99" s="7"/>
    </row>
    <row r="100" spans="16:17" ht="12">
      <c r="P100" s="7"/>
      <c r="Q100" s="7"/>
    </row>
    <row r="101" spans="16:17" ht="12">
      <c r="P101" s="7"/>
      <c r="Q101" s="7"/>
    </row>
    <row r="102" spans="16:17" ht="12">
      <c r="P102" s="7"/>
      <c r="Q102" s="7"/>
    </row>
    <row r="103" spans="16:17" ht="12">
      <c r="P103" s="7"/>
      <c r="Q103" s="7"/>
    </row>
    <row r="104" spans="16:17" ht="12">
      <c r="P104" s="7"/>
      <c r="Q104" s="7"/>
    </row>
    <row r="105" spans="16:17" ht="12">
      <c r="P105" s="7"/>
      <c r="Q105" s="7"/>
    </row>
    <row r="106" spans="16:17" ht="12">
      <c r="P106" s="7"/>
      <c r="Q106" s="7"/>
    </row>
    <row r="107" spans="16:17" ht="12">
      <c r="P107" s="7"/>
      <c r="Q107" s="7"/>
    </row>
    <row r="108" spans="16:17" ht="12">
      <c r="P108" s="7"/>
      <c r="Q108" s="7"/>
    </row>
    <row r="109" spans="16:17" ht="12">
      <c r="P109" s="7"/>
      <c r="Q109" s="7"/>
    </row>
    <row r="110" spans="16:17" ht="12">
      <c r="P110" s="7"/>
      <c r="Q110" s="7"/>
    </row>
    <row r="111" spans="16:17" ht="12">
      <c r="P111" s="7"/>
      <c r="Q111" s="7"/>
    </row>
    <row r="112" spans="16:17" ht="12">
      <c r="P112" s="7"/>
      <c r="Q112" s="7"/>
    </row>
    <row r="113" spans="16:17" ht="12">
      <c r="P113" s="7"/>
      <c r="Q113" s="7"/>
    </row>
    <row r="114" spans="16:17" ht="12">
      <c r="P114" s="7"/>
      <c r="Q114" s="7"/>
    </row>
    <row r="115" spans="16:17" ht="12">
      <c r="P115" s="7"/>
      <c r="Q115" s="7"/>
    </row>
    <row r="116" spans="16:17" ht="12">
      <c r="P116" s="7"/>
      <c r="Q116" s="7"/>
    </row>
    <row r="117" spans="16:17" ht="12">
      <c r="P117" s="7"/>
      <c r="Q117" s="7"/>
    </row>
    <row r="118" spans="16:17" ht="12">
      <c r="P118" s="7"/>
      <c r="Q118" s="7"/>
    </row>
    <row r="119" spans="16:17" ht="12">
      <c r="P119" s="7"/>
      <c r="Q119" s="7"/>
    </row>
    <row r="120" spans="16:17" ht="12">
      <c r="P120" s="7"/>
      <c r="Q120" s="7"/>
    </row>
    <row r="121" spans="16:17" ht="12">
      <c r="P121" s="7"/>
      <c r="Q121" s="7"/>
    </row>
    <row r="122" spans="16:17" ht="12">
      <c r="P122" s="7"/>
      <c r="Q122" s="7"/>
    </row>
    <row r="123" spans="16:17" ht="12">
      <c r="P123" s="7"/>
      <c r="Q123" s="7"/>
    </row>
    <row r="124" spans="16:17" ht="12">
      <c r="P124" s="7"/>
      <c r="Q124" s="7"/>
    </row>
    <row r="125" spans="16:17" ht="12">
      <c r="P125" s="7"/>
      <c r="Q125" s="7"/>
    </row>
    <row r="126" spans="16:17" ht="12">
      <c r="P126" s="7"/>
      <c r="Q126" s="7"/>
    </row>
    <row r="127" spans="16:17" ht="12">
      <c r="P127" s="7"/>
      <c r="Q127" s="7"/>
    </row>
    <row r="128" spans="16:17" ht="12">
      <c r="P128" s="7"/>
      <c r="Q128" s="7"/>
    </row>
    <row r="129" spans="16:17" ht="12">
      <c r="P129" s="7"/>
      <c r="Q129" s="7"/>
    </row>
    <row r="130" spans="16:17" ht="12">
      <c r="P130" s="7"/>
      <c r="Q130" s="7"/>
    </row>
    <row r="131" spans="16:17" ht="12">
      <c r="P131" s="7"/>
      <c r="Q131" s="7"/>
    </row>
    <row r="132" spans="16:17" ht="12">
      <c r="P132" s="7"/>
      <c r="Q132" s="7"/>
    </row>
    <row r="133" spans="16:17" ht="12">
      <c r="P133" s="7"/>
      <c r="Q133" s="7"/>
    </row>
    <row r="134" spans="16:17" ht="12">
      <c r="P134" s="7"/>
      <c r="Q134" s="7"/>
    </row>
    <row r="135" spans="16:17" ht="12">
      <c r="P135" s="7"/>
      <c r="Q135" s="7"/>
    </row>
    <row r="136" spans="16:17" ht="12">
      <c r="P136" s="7"/>
      <c r="Q136" s="7"/>
    </row>
    <row r="137" spans="16:17" ht="12">
      <c r="P137" s="7"/>
      <c r="Q137" s="7"/>
    </row>
    <row r="138" spans="16:17" ht="12">
      <c r="P138" s="7"/>
      <c r="Q138" s="7"/>
    </row>
    <row r="139" spans="16:17" ht="12">
      <c r="P139" s="7"/>
      <c r="Q139" s="7"/>
    </row>
    <row r="140" spans="16:17" ht="12">
      <c r="P140" s="7"/>
      <c r="Q140" s="7"/>
    </row>
    <row r="141" spans="16:17" ht="12">
      <c r="P141" s="7"/>
      <c r="Q141" s="7"/>
    </row>
    <row r="142" spans="16:17" ht="12">
      <c r="P142" s="7"/>
      <c r="Q142" s="7"/>
    </row>
    <row r="143" spans="16:17" ht="12">
      <c r="P143" s="7"/>
      <c r="Q143" s="7"/>
    </row>
    <row r="144" spans="16:17" ht="12">
      <c r="P144" s="7"/>
      <c r="Q144" s="7"/>
    </row>
    <row r="145" spans="16:17" ht="12">
      <c r="P145" s="7"/>
      <c r="Q145" s="7"/>
    </row>
    <row r="146" spans="16:17" ht="12">
      <c r="P146" s="7"/>
      <c r="Q146" s="7"/>
    </row>
    <row r="147" spans="16:17" ht="12">
      <c r="P147" s="7"/>
      <c r="Q147" s="7"/>
    </row>
    <row r="148" spans="16:17" ht="12">
      <c r="P148" s="7"/>
      <c r="Q148" s="7"/>
    </row>
    <row r="149" spans="16:17" ht="12">
      <c r="P149" s="7"/>
      <c r="Q149" s="7"/>
    </row>
    <row r="150" spans="16:17" ht="12">
      <c r="P150" s="7"/>
      <c r="Q150" s="7"/>
    </row>
    <row r="151" spans="16:17" ht="12">
      <c r="P151" s="7"/>
      <c r="Q151" s="7"/>
    </row>
    <row r="152" spans="16:17" ht="12">
      <c r="P152" s="7"/>
      <c r="Q152" s="7"/>
    </row>
    <row r="153" spans="16:17" ht="12">
      <c r="P153" s="7"/>
      <c r="Q153" s="7"/>
    </row>
    <row r="154" spans="16:17" ht="12">
      <c r="P154" s="7"/>
      <c r="Q154" s="7"/>
    </row>
    <row r="155" spans="16:17" ht="12">
      <c r="P155" s="7"/>
      <c r="Q155" s="7"/>
    </row>
    <row r="156" spans="16:17" ht="12">
      <c r="P156" s="7"/>
      <c r="Q156" s="7"/>
    </row>
    <row r="157" spans="16:17" ht="12">
      <c r="P157" s="7"/>
      <c r="Q157" s="7"/>
    </row>
    <row r="158" spans="16:17" ht="12">
      <c r="P158" s="7"/>
      <c r="Q158" s="7"/>
    </row>
    <row r="159" spans="16:17" ht="12">
      <c r="P159" s="7"/>
      <c r="Q159" s="7"/>
    </row>
    <row r="160" spans="16:17" ht="12">
      <c r="P160" s="7"/>
      <c r="Q160" s="7"/>
    </row>
    <row r="161" spans="16:17" ht="12">
      <c r="P161" s="7"/>
      <c r="Q161" s="7"/>
    </row>
    <row r="162" spans="16:17" ht="12">
      <c r="P162" s="7"/>
      <c r="Q162" s="7"/>
    </row>
    <row r="163" spans="16:17" ht="12">
      <c r="P163" s="7"/>
      <c r="Q163" s="7"/>
    </row>
    <row r="164" spans="16:17" ht="12">
      <c r="P164" s="7"/>
      <c r="Q164" s="7"/>
    </row>
    <row r="165" spans="16:17" ht="12">
      <c r="P165" s="7"/>
      <c r="Q165" s="7"/>
    </row>
    <row r="166" spans="16:17" ht="12">
      <c r="P166" s="7"/>
      <c r="Q166" s="7"/>
    </row>
    <row r="167" spans="16:17" ht="12">
      <c r="P167" s="7"/>
      <c r="Q167" s="7"/>
    </row>
    <row r="168" spans="16:17" ht="12">
      <c r="P168" s="7"/>
      <c r="Q168" s="7"/>
    </row>
    <row r="169" spans="16:17" ht="12">
      <c r="P169" s="7"/>
      <c r="Q169" s="7"/>
    </row>
    <row r="170" spans="16:17" ht="12">
      <c r="P170" s="7"/>
      <c r="Q170" s="7"/>
    </row>
    <row r="171" spans="16:17" ht="12">
      <c r="P171" s="7"/>
      <c r="Q171" s="7"/>
    </row>
    <row r="172" spans="16:17" ht="12">
      <c r="P172" s="7"/>
      <c r="Q172" s="7"/>
    </row>
    <row r="173" spans="16:17" ht="12">
      <c r="P173" s="7"/>
      <c r="Q173" s="7"/>
    </row>
    <row r="174" spans="16:17" ht="12">
      <c r="P174" s="7"/>
      <c r="Q174" s="7"/>
    </row>
    <row r="175" spans="16:17" ht="12">
      <c r="P175" s="7"/>
      <c r="Q175" s="7"/>
    </row>
    <row r="176" spans="16:17" ht="12">
      <c r="P176" s="7"/>
      <c r="Q176" s="7"/>
    </row>
    <row r="177" spans="16:17" ht="12">
      <c r="P177" s="7"/>
      <c r="Q177" s="7"/>
    </row>
    <row r="178" spans="16:17" ht="12">
      <c r="P178" s="7"/>
      <c r="Q178" s="7"/>
    </row>
    <row r="179" spans="16:17" ht="12">
      <c r="P179" s="7"/>
      <c r="Q179" s="7"/>
    </row>
    <row r="180" spans="16:17" ht="12">
      <c r="P180" s="7"/>
      <c r="Q180" s="7"/>
    </row>
    <row r="181" spans="16:17" ht="12">
      <c r="P181" s="7"/>
      <c r="Q181" s="7"/>
    </row>
    <row r="182" spans="16:17" ht="12">
      <c r="P182" s="7"/>
      <c r="Q182" s="7"/>
    </row>
    <row r="183" spans="16:17" ht="12">
      <c r="P183" s="7"/>
      <c r="Q183" s="7"/>
    </row>
    <row r="184" spans="16:17" ht="12">
      <c r="P184" s="7"/>
      <c r="Q184" s="7"/>
    </row>
    <row r="185" spans="16:17" ht="12">
      <c r="P185" s="7"/>
      <c r="Q185" s="7"/>
    </row>
    <row r="186" spans="16:17" ht="12">
      <c r="P186" s="7"/>
      <c r="Q186" s="7"/>
    </row>
    <row r="187" spans="16:17" ht="12">
      <c r="P187" s="7"/>
      <c r="Q187" s="7"/>
    </row>
    <row r="188" spans="16:17" ht="12">
      <c r="P188" s="7"/>
      <c r="Q188" s="7"/>
    </row>
    <row r="189" spans="16:17" ht="12">
      <c r="P189" s="7"/>
      <c r="Q189" s="7"/>
    </row>
    <row r="190" spans="16:17" ht="12">
      <c r="P190" s="7"/>
      <c r="Q190" s="7"/>
    </row>
    <row r="191" spans="16:17" ht="12">
      <c r="P191" s="7"/>
      <c r="Q191" s="7"/>
    </row>
    <row r="192" spans="16:17" ht="12">
      <c r="P192" s="7"/>
      <c r="Q192" s="7"/>
    </row>
    <row r="193" spans="16:17" ht="12">
      <c r="P193" s="7"/>
      <c r="Q193" s="7"/>
    </row>
    <row r="194" spans="16:17" ht="12">
      <c r="P194" s="7"/>
      <c r="Q194" s="7"/>
    </row>
    <row r="195" spans="16:17" ht="12">
      <c r="P195" s="7"/>
      <c r="Q195" s="7"/>
    </row>
    <row r="196" spans="16:17" ht="12">
      <c r="P196" s="7"/>
      <c r="Q196" s="7"/>
    </row>
    <row r="197" spans="16:17" ht="12">
      <c r="P197" s="7"/>
      <c r="Q197" s="7"/>
    </row>
    <row r="198" spans="16:17" ht="12">
      <c r="P198" s="7"/>
      <c r="Q198" s="7"/>
    </row>
    <row r="199" spans="16:17" ht="12">
      <c r="P199" s="7"/>
      <c r="Q199" s="7"/>
    </row>
    <row r="200" spans="16:17" ht="12">
      <c r="P200" s="7"/>
      <c r="Q200" s="7"/>
    </row>
    <row r="201" spans="16:17" ht="12">
      <c r="P201" s="7"/>
      <c r="Q201" s="7"/>
    </row>
    <row r="202" spans="16:17" ht="12">
      <c r="P202" s="7"/>
      <c r="Q202" s="7"/>
    </row>
    <row r="203" spans="16:17" ht="12">
      <c r="P203" s="7"/>
      <c r="Q203" s="7"/>
    </row>
    <row r="204" spans="16:17" ht="12">
      <c r="P204" s="7"/>
      <c r="Q204" s="7"/>
    </row>
    <row r="205" spans="16:17" ht="12">
      <c r="P205" s="7"/>
      <c r="Q205" s="7"/>
    </row>
    <row r="206" spans="16:17" ht="12">
      <c r="P206" s="7"/>
      <c r="Q206" s="7"/>
    </row>
    <row r="207" spans="16:17" ht="12">
      <c r="P207" s="7"/>
      <c r="Q207" s="7"/>
    </row>
    <row r="208" spans="16:17" ht="12">
      <c r="P208" s="7"/>
      <c r="Q208" s="7"/>
    </row>
    <row r="209" spans="16:17" ht="12">
      <c r="P209" s="7"/>
      <c r="Q209" s="7"/>
    </row>
    <row r="210" spans="16:17" ht="12">
      <c r="P210" s="7"/>
      <c r="Q210" s="7"/>
    </row>
    <row r="211" spans="16:17" ht="12">
      <c r="P211" s="7"/>
      <c r="Q211" s="7"/>
    </row>
    <row r="212" spans="16:17" ht="12">
      <c r="P212" s="7"/>
      <c r="Q212" s="7"/>
    </row>
    <row r="213" spans="16:17" ht="12">
      <c r="P213" s="7"/>
      <c r="Q213" s="7"/>
    </row>
    <row r="214" spans="16:17" ht="12">
      <c r="P214" s="7"/>
      <c r="Q214" s="7"/>
    </row>
    <row r="215" spans="16:17" ht="12">
      <c r="P215" s="7"/>
      <c r="Q215" s="7"/>
    </row>
    <row r="216" spans="16:17" ht="12">
      <c r="P216" s="7"/>
      <c r="Q216" s="7"/>
    </row>
    <row r="217" spans="16:17" ht="12">
      <c r="P217" s="7"/>
      <c r="Q217" s="7"/>
    </row>
    <row r="218" spans="16:17" ht="12">
      <c r="P218" s="7"/>
      <c r="Q218" s="7"/>
    </row>
    <row r="219" spans="16:17" ht="12">
      <c r="P219" s="7"/>
      <c r="Q219" s="7"/>
    </row>
    <row r="220" spans="16:17" ht="12">
      <c r="P220" s="7"/>
      <c r="Q220" s="7"/>
    </row>
    <row r="221" spans="16:17" ht="12">
      <c r="P221" s="7"/>
      <c r="Q221" s="7"/>
    </row>
    <row r="222" spans="16:17" ht="12">
      <c r="P222" s="7"/>
      <c r="Q222" s="7"/>
    </row>
    <row r="223" spans="16:17" ht="12">
      <c r="P223" s="7"/>
      <c r="Q223" s="7"/>
    </row>
    <row r="224" spans="16:17" ht="12">
      <c r="P224" s="7"/>
      <c r="Q224" s="7"/>
    </row>
    <row r="225" spans="16:17" ht="12">
      <c r="P225" s="7"/>
      <c r="Q225" s="7"/>
    </row>
    <row r="226" spans="16:17" ht="12">
      <c r="P226" s="7"/>
      <c r="Q226" s="7"/>
    </row>
    <row r="227" spans="16:17" ht="12">
      <c r="P227" s="7"/>
      <c r="Q227" s="7"/>
    </row>
    <row r="228" spans="16:17" ht="12">
      <c r="P228" s="7"/>
      <c r="Q228" s="7"/>
    </row>
    <row r="229" spans="16:17" ht="12">
      <c r="P229" s="7"/>
      <c r="Q229" s="7"/>
    </row>
    <row r="230" spans="16:17" ht="12">
      <c r="P230" s="7"/>
      <c r="Q230" s="7"/>
    </row>
    <row r="231" spans="16:17" ht="12">
      <c r="P231" s="7"/>
      <c r="Q231" s="7"/>
    </row>
    <row r="232" spans="16:17" ht="12">
      <c r="P232" s="7"/>
      <c r="Q232" s="7"/>
    </row>
    <row r="233" spans="16:17" ht="12">
      <c r="P233" s="7"/>
      <c r="Q233" s="7"/>
    </row>
    <row r="234" spans="16:17" ht="12">
      <c r="P234" s="7"/>
      <c r="Q234" s="7"/>
    </row>
    <row r="235" spans="16:17" ht="12">
      <c r="P235" s="7"/>
      <c r="Q235" s="7"/>
    </row>
    <row r="236" spans="16:17" ht="12">
      <c r="P236" s="7"/>
      <c r="Q236" s="7"/>
    </row>
    <row r="237" spans="16:17" ht="12">
      <c r="P237" s="7"/>
      <c r="Q237" s="7"/>
    </row>
    <row r="238" spans="16:17" ht="12">
      <c r="P238" s="7"/>
      <c r="Q238" s="7"/>
    </row>
    <row r="239" spans="16:17" ht="12">
      <c r="P239" s="7"/>
      <c r="Q239" s="7"/>
    </row>
    <row r="240" spans="16:17" ht="12">
      <c r="P240" s="7"/>
      <c r="Q240" s="7"/>
    </row>
    <row r="241" spans="16:17" ht="12">
      <c r="P241" s="7"/>
      <c r="Q241" s="7"/>
    </row>
    <row r="242" spans="16:17" ht="12">
      <c r="P242" s="7"/>
      <c r="Q242" s="7"/>
    </row>
    <row r="243" spans="16:17" ht="12">
      <c r="P243" s="7"/>
      <c r="Q243" s="7"/>
    </row>
    <row r="244" spans="16:17" ht="12">
      <c r="P244" s="7"/>
      <c r="Q244" s="7"/>
    </row>
    <row r="245" spans="16:17" ht="12">
      <c r="P245" s="7"/>
      <c r="Q245" s="7"/>
    </row>
    <row r="246" spans="16:17" ht="12">
      <c r="P246" s="7"/>
      <c r="Q246" s="7"/>
    </row>
    <row r="247" spans="16:17" ht="12">
      <c r="P247" s="7"/>
      <c r="Q247" s="7"/>
    </row>
    <row r="248" spans="16:17" ht="12">
      <c r="P248" s="7"/>
      <c r="Q248" s="7"/>
    </row>
    <row r="249" spans="16:17" ht="12">
      <c r="P249" s="7"/>
      <c r="Q249" s="7"/>
    </row>
    <row r="250" spans="16:17" ht="12">
      <c r="P250" s="7"/>
      <c r="Q250" s="7"/>
    </row>
    <row r="251" spans="16:17" ht="12">
      <c r="P251" s="7"/>
      <c r="Q251" s="7"/>
    </row>
    <row r="252" spans="16:17" ht="12">
      <c r="P252" s="7"/>
      <c r="Q252" s="7"/>
    </row>
    <row r="253" spans="16:17" ht="12">
      <c r="P253" s="7"/>
      <c r="Q253" s="7"/>
    </row>
    <row r="254" spans="16:17" ht="12">
      <c r="P254" s="7"/>
      <c r="Q254" s="7"/>
    </row>
    <row r="255" spans="16:17" ht="12">
      <c r="P255" s="7"/>
      <c r="Q255" s="7"/>
    </row>
    <row r="256" spans="16:17" ht="12">
      <c r="P256" s="7"/>
      <c r="Q256" s="7"/>
    </row>
    <row r="257" spans="16:17" ht="12">
      <c r="P257" s="7"/>
      <c r="Q257" s="7"/>
    </row>
    <row r="258" spans="16:17" ht="12">
      <c r="P258" s="7"/>
      <c r="Q258" s="7"/>
    </row>
    <row r="259" spans="16:17" ht="12">
      <c r="P259" s="7"/>
      <c r="Q259" s="7"/>
    </row>
    <row r="260" spans="16:17" ht="12">
      <c r="P260" s="7"/>
      <c r="Q260" s="7"/>
    </row>
    <row r="261" spans="16:17" ht="12">
      <c r="P261" s="7"/>
      <c r="Q261" s="7"/>
    </row>
    <row r="262" spans="16:17" ht="12">
      <c r="P262" s="7"/>
      <c r="Q262" s="7"/>
    </row>
    <row r="263" spans="16:17" ht="12">
      <c r="P263" s="7"/>
      <c r="Q263" s="7"/>
    </row>
    <row r="264" spans="16:17" ht="12">
      <c r="P264" s="7"/>
      <c r="Q264" s="7"/>
    </row>
    <row r="265" spans="16:17" ht="12">
      <c r="P265" s="7"/>
      <c r="Q265" s="7"/>
    </row>
    <row r="266" spans="16:17" ht="12">
      <c r="P266" s="7"/>
      <c r="Q266" s="7"/>
    </row>
    <row r="267" spans="16:17" ht="12">
      <c r="P267" s="7"/>
      <c r="Q267" s="7"/>
    </row>
    <row r="268" spans="16:17" ht="12">
      <c r="P268" s="7"/>
      <c r="Q268" s="7"/>
    </row>
    <row r="269" spans="16:17" ht="12">
      <c r="P269" s="7"/>
      <c r="Q269" s="7"/>
    </row>
    <row r="270" spans="16:17" ht="12">
      <c r="P270" s="7"/>
      <c r="Q270" s="7"/>
    </row>
    <row r="271" spans="16:17" ht="12">
      <c r="P271" s="7"/>
      <c r="Q271" s="7"/>
    </row>
    <row r="272" spans="16:17" ht="12">
      <c r="P272" s="7"/>
      <c r="Q272" s="7"/>
    </row>
    <row r="273" spans="16:17" ht="12">
      <c r="P273" s="7"/>
      <c r="Q273" s="7"/>
    </row>
    <row r="274" spans="16:17" ht="12">
      <c r="P274" s="7"/>
      <c r="Q274" s="7"/>
    </row>
    <row r="275" spans="16:17" ht="12">
      <c r="P275" s="7"/>
      <c r="Q275" s="7"/>
    </row>
    <row r="276" spans="16:17" ht="12">
      <c r="P276" s="7"/>
      <c r="Q276" s="7"/>
    </row>
    <row r="277" spans="16:17" ht="12">
      <c r="P277" s="7"/>
      <c r="Q277" s="7"/>
    </row>
    <row r="278" spans="16:17" ht="12">
      <c r="P278" s="7"/>
      <c r="Q278" s="7"/>
    </row>
    <row r="279" spans="16:17" ht="12">
      <c r="P279" s="7"/>
      <c r="Q279" s="7"/>
    </row>
    <row r="280" spans="16:17" ht="12">
      <c r="P280" s="7"/>
      <c r="Q280" s="7"/>
    </row>
    <row r="281" spans="16:17" ht="12">
      <c r="P281" s="7"/>
      <c r="Q281" s="7"/>
    </row>
    <row r="282" spans="16:17" ht="12">
      <c r="P282" s="7"/>
      <c r="Q282" s="7"/>
    </row>
    <row r="283" spans="16:17" ht="12">
      <c r="P283" s="7"/>
      <c r="Q283" s="7"/>
    </row>
    <row r="284" spans="16:17" ht="12">
      <c r="P284" s="7"/>
      <c r="Q284" s="7"/>
    </row>
    <row r="285" spans="16:17" ht="12">
      <c r="P285" s="7"/>
      <c r="Q285" s="7"/>
    </row>
    <row r="286" spans="16:17" ht="12">
      <c r="P286" s="7"/>
      <c r="Q286" s="7"/>
    </row>
    <row r="287" spans="16:17" ht="12">
      <c r="P287" s="7"/>
      <c r="Q287" s="7"/>
    </row>
    <row r="288" spans="16:17" ht="12">
      <c r="P288" s="7"/>
      <c r="Q288" s="7"/>
    </row>
    <row r="289" spans="16:17" ht="12">
      <c r="P289" s="7"/>
      <c r="Q289" s="7"/>
    </row>
    <row r="290" spans="16:17" ht="12">
      <c r="P290" s="7"/>
      <c r="Q290" s="7"/>
    </row>
    <row r="291" spans="16:17" ht="12">
      <c r="P291" s="7"/>
      <c r="Q291" s="7"/>
    </row>
    <row r="292" spans="16:17" ht="12">
      <c r="P292" s="7"/>
      <c r="Q292" s="7"/>
    </row>
    <row r="293" spans="16:17" ht="12">
      <c r="P293" s="7"/>
      <c r="Q293" s="7"/>
    </row>
    <row r="294" spans="16:17" ht="12">
      <c r="P294" s="7"/>
      <c r="Q294" s="7"/>
    </row>
    <row r="295" spans="16:17" ht="12">
      <c r="P295" s="7"/>
      <c r="Q295" s="7"/>
    </row>
    <row r="296" spans="16:17" ht="12">
      <c r="P296" s="7"/>
      <c r="Q296" s="7"/>
    </row>
    <row r="297" spans="16:17" ht="12">
      <c r="P297" s="7"/>
      <c r="Q297" s="7"/>
    </row>
    <row r="298" spans="16:17" ht="12">
      <c r="P298" s="7"/>
      <c r="Q298" s="7"/>
    </row>
    <row r="299" spans="16:17" ht="12">
      <c r="P299" s="7"/>
      <c r="Q299" s="7"/>
    </row>
    <row r="300" spans="16:17" ht="12">
      <c r="P300" s="7"/>
      <c r="Q300" s="7"/>
    </row>
    <row r="301" spans="16:17" ht="12">
      <c r="P301" s="7"/>
      <c r="Q301" s="7"/>
    </row>
    <row r="302" spans="16:17" ht="12">
      <c r="P302" s="7"/>
      <c r="Q302" s="7"/>
    </row>
    <row r="303" spans="16:17" ht="12">
      <c r="P303" s="7"/>
      <c r="Q303" s="7"/>
    </row>
    <row r="304" spans="16:17" ht="12">
      <c r="P304" s="7"/>
      <c r="Q304" s="7"/>
    </row>
    <row r="305" spans="16:17" ht="12">
      <c r="P305" s="7"/>
      <c r="Q305" s="7"/>
    </row>
    <row r="306" spans="16:17" ht="12">
      <c r="P306" s="7"/>
      <c r="Q306" s="7"/>
    </row>
    <row r="307" spans="16:17" ht="12">
      <c r="P307" s="7"/>
      <c r="Q307" s="7"/>
    </row>
    <row r="308" spans="16:17" ht="12">
      <c r="P308" s="7"/>
      <c r="Q308" s="7"/>
    </row>
    <row r="309" spans="16:17" ht="12">
      <c r="P309" s="7"/>
      <c r="Q309" s="7"/>
    </row>
    <row r="310" spans="16:17" ht="12">
      <c r="P310" s="7"/>
      <c r="Q310" s="7"/>
    </row>
    <row r="311" spans="16:17" ht="12">
      <c r="P311" s="7"/>
      <c r="Q311" s="7"/>
    </row>
    <row r="312" spans="16:17" ht="12">
      <c r="P312" s="7"/>
      <c r="Q312" s="7"/>
    </row>
    <row r="313" spans="16:17" ht="12">
      <c r="P313" s="7"/>
      <c r="Q313" s="7"/>
    </row>
    <row r="314" spans="16:17" ht="12">
      <c r="P314" s="7"/>
      <c r="Q314" s="7"/>
    </row>
    <row r="315" spans="16:17" ht="12">
      <c r="P315" s="7"/>
      <c r="Q315" s="7"/>
    </row>
    <row r="316" spans="16:17" ht="12">
      <c r="P316" s="7"/>
      <c r="Q316" s="7"/>
    </row>
    <row r="317" spans="16:17" ht="12">
      <c r="P317" s="7"/>
      <c r="Q317" s="7"/>
    </row>
    <row r="318" spans="16:17" ht="12">
      <c r="P318" s="7"/>
      <c r="Q318" s="7"/>
    </row>
    <row r="319" spans="16:17" ht="12">
      <c r="P319" s="7"/>
      <c r="Q319" s="7"/>
    </row>
    <row r="320" spans="16:17" ht="12">
      <c r="P320" s="7"/>
      <c r="Q320" s="7"/>
    </row>
    <row r="321" spans="16:17" ht="12">
      <c r="P321" s="7"/>
      <c r="Q321" s="7"/>
    </row>
    <row r="322" spans="16:17" ht="12">
      <c r="P322" s="7"/>
      <c r="Q322" s="7"/>
    </row>
    <row r="323" spans="16:17" ht="12">
      <c r="P323" s="7"/>
      <c r="Q323" s="7"/>
    </row>
    <row r="324" spans="16:17" ht="12">
      <c r="P324" s="7"/>
      <c r="Q324" s="7"/>
    </row>
    <row r="325" spans="16:17" ht="12">
      <c r="P325" s="7"/>
      <c r="Q325" s="7"/>
    </row>
    <row r="326" spans="16:17" ht="12">
      <c r="P326" s="7"/>
      <c r="Q326" s="7"/>
    </row>
    <row r="327" spans="16:17" ht="12">
      <c r="P327" s="7"/>
      <c r="Q327" s="7"/>
    </row>
    <row r="328" spans="16:17" ht="12">
      <c r="P328" s="7"/>
      <c r="Q328" s="7"/>
    </row>
    <row r="329" spans="16:17" ht="12">
      <c r="P329" s="7"/>
      <c r="Q329" s="7"/>
    </row>
    <row r="330" spans="16:17" ht="12">
      <c r="P330" s="7"/>
      <c r="Q330" s="7"/>
    </row>
    <row r="331" spans="16:17" ht="12">
      <c r="P331" s="7"/>
      <c r="Q331" s="7"/>
    </row>
    <row r="332" spans="16:17" ht="12">
      <c r="P332" s="7"/>
      <c r="Q332" s="7"/>
    </row>
    <row r="333" spans="16:17" ht="12">
      <c r="P333" s="7"/>
      <c r="Q333" s="7"/>
    </row>
    <row r="334" spans="16:17" ht="12">
      <c r="P334" s="7"/>
      <c r="Q334" s="7"/>
    </row>
    <row r="335" spans="16:17" ht="12">
      <c r="P335" s="7"/>
      <c r="Q335" s="7"/>
    </row>
    <row r="336" spans="16:17" ht="12">
      <c r="P336" s="7"/>
      <c r="Q336" s="7"/>
    </row>
    <row r="337" spans="16:17" ht="12">
      <c r="P337" s="7"/>
      <c r="Q337" s="7"/>
    </row>
    <row r="338" spans="16:17" ht="12">
      <c r="P338" s="7"/>
      <c r="Q338" s="7"/>
    </row>
    <row r="339" spans="16:17" ht="12">
      <c r="P339" s="7"/>
      <c r="Q339" s="7"/>
    </row>
    <row r="340" spans="16:17" ht="12">
      <c r="P340" s="7"/>
      <c r="Q340" s="7"/>
    </row>
    <row r="341" spans="16:17" ht="12">
      <c r="P341" s="7"/>
      <c r="Q341" s="7"/>
    </row>
    <row r="342" spans="16:17" ht="12">
      <c r="P342" s="7"/>
      <c r="Q342" s="7"/>
    </row>
    <row r="343" spans="16:17" ht="12">
      <c r="P343" s="7"/>
      <c r="Q343" s="7"/>
    </row>
    <row r="344" spans="16:17" ht="12">
      <c r="P344" s="7"/>
      <c r="Q344" s="7"/>
    </row>
    <row r="345" spans="16:17" ht="12">
      <c r="P345" s="7"/>
      <c r="Q345" s="7"/>
    </row>
    <row r="346" spans="16:17" ht="12">
      <c r="P346" s="7"/>
      <c r="Q346" s="7"/>
    </row>
    <row r="347" spans="16:17" ht="12">
      <c r="P347" s="7"/>
      <c r="Q347" s="7"/>
    </row>
    <row r="348" spans="16:17" ht="12">
      <c r="P348" s="7"/>
      <c r="Q348" s="7"/>
    </row>
    <row r="349" spans="16:17" ht="12">
      <c r="P349" s="7"/>
      <c r="Q349" s="7"/>
    </row>
    <row r="350" spans="16:17" ht="12">
      <c r="P350" s="7"/>
      <c r="Q350" s="7"/>
    </row>
    <row r="351" spans="16:17" ht="12">
      <c r="P351" s="7"/>
      <c r="Q351" s="7"/>
    </row>
    <row r="352" spans="16:17" ht="12">
      <c r="P352" s="7"/>
      <c r="Q352" s="7"/>
    </row>
    <row r="353" spans="16:17" ht="12">
      <c r="P353" s="7"/>
      <c r="Q353" s="7"/>
    </row>
    <row r="354" spans="16:17" ht="12">
      <c r="P354" s="7"/>
      <c r="Q354" s="7"/>
    </row>
    <row r="355" spans="16:17" ht="12">
      <c r="P355" s="7"/>
      <c r="Q355" s="7"/>
    </row>
    <row r="356" spans="16:17" ht="12">
      <c r="P356" s="7"/>
      <c r="Q356" s="7"/>
    </row>
    <row r="357" spans="16:17" ht="12">
      <c r="P357" s="7"/>
      <c r="Q357" s="7"/>
    </row>
    <row r="358" spans="16:17" ht="12">
      <c r="P358" s="7"/>
      <c r="Q358" s="7"/>
    </row>
    <row r="359" spans="16:17" ht="12">
      <c r="P359" s="7"/>
      <c r="Q359" s="7"/>
    </row>
    <row r="360" spans="16:17" ht="12">
      <c r="P360" s="7"/>
      <c r="Q360" s="7"/>
    </row>
    <row r="361" spans="16:17" ht="12">
      <c r="P361" s="7"/>
      <c r="Q361" s="7"/>
    </row>
    <row r="362" spans="16:17" ht="12">
      <c r="P362" s="7"/>
      <c r="Q362" s="7"/>
    </row>
    <row r="363" spans="16:17" ht="12">
      <c r="P363" s="7"/>
      <c r="Q363" s="7"/>
    </row>
    <row r="364" spans="16:17" ht="12">
      <c r="P364" s="7"/>
      <c r="Q364" s="7"/>
    </row>
    <row r="365" spans="16:17" ht="12">
      <c r="P365" s="7"/>
      <c r="Q365" s="7"/>
    </row>
    <row r="366" spans="16:17" ht="12">
      <c r="P366" s="7"/>
      <c r="Q366" s="7"/>
    </row>
    <row r="367" spans="16:17" ht="12">
      <c r="P367" s="7"/>
      <c r="Q367" s="7"/>
    </row>
    <row r="368" spans="16:17" ht="12">
      <c r="P368" s="7"/>
      <c r="Q368" s="7"/>
    </row>
    <row r="369" spans="16:17" ht="12">
      <c r="P369" s="7"/>
      <c r="Q369" s="7"/>
    </row>
    <row r="370" spans="16:17" ht="12">
      <c r="P370" s="7"/>
      <c r="Q370" s="7"/>
    </row>
    <row r="371" spans="16:17" ht="12">
      <c r="P371" s="7"/>
      <c r="Q371" s="7"/>
    </row>
    <row r="372" spans="16:17" ht="12">
      <c r="P372" s="7"/>
      <c r="Q372" s="7"/>
    </row>
    <row r="373" spans="16:17" ht="12">
      <c r="P373" s="7"/>
      <c r="Q373" s="7"/>
    </row>
    <row r="374" spans="16:17" ht="12">
      <c r="P374" s="7"/>
      <c r="Q374" s="7"/>
    </row>
    <row r="375" spans="16:17" ht="12">
      <c r="P375" s="7"/>
      <c r="Q375" s="7"/>
    </row>
    <row r="376" spans="16:17" ht="12">
      <c r="P376" s="7"/>
      <c r="Q376" s="7"/>
    </row>
    <row r="377" spans="16:17" ht="12">
      <c r="P377" s="7"/>
      <c r="Q377" s="7"/>
    </row>
    <row r="378" spans="16:17" ht="12">
      <c r="P378" s="7"/>
      <c r="Q378" s="7"/>
    </row>
    <row r="379" spans="16:17" ht="12">
      <c r="P379" s="7"/>
      <c r="Q379" s="7"/>
    </row>
    <row r="380" spans="16:17" ht="12">
      <c r="P380" s="7"/>
      <c r="Q380" s="7"/>
    </row>
    <row r="381" spans="16:17" ht="12">
      <c r="P381" s="7"/>
      <c r="Q381" s="7"/>
    </row>
    <row r="382" spans="16:17" ht="12">
      <c r="P382" s="7"/>
      <c r="Q382" s="7"/>
    </row>
    <row r="383" spans="16:17" ht="12">
      <c r="P383" s="7"/>
      <c r="Q383" s="7"/>
    </row>
    <row r="384" spans="16:17" ht="12">
      <c r="P384" s="7"/>
      <c r="Q384" s="7"/>
    </row>
    <row r="385" spans="16:17" ht="12">
      <c r="P385" s="7"/>
      <c r="Q385" s="7"/>
    </row>
    <row r="386" spans="16:17" ht="12">
      <c r="P386" s="7"/>
      <c r="Q386" s="7"/>
    </row>
    <row r="387" spans="16:17" ht="12">
      <c r="P387" s="7"/>
      <c r="Q387" s="7"/>
    </row>
    <row r="388" spans="16:17" ht="12">
      <c r="P388" s="7"/>
      <c r="Q388" s="7"/>
    </row>
    <row r="389" spans="16:17" ht="12">
      <c r="P389" s="7"/>
      <c r="Q389" s="7"/>
    </row>
    <row r="390" spans="16:17" ht="12">
      <c r="P390" s="7"/>
      <c r="Q390" s="7"/>
    </row>
    <row r="391" spans="16:17" ht="12">
      <c r="P391" s="7"/>
      <c r="Q391" s="7"/>
    </row>
    <row r="392" spans="16:17" ht="12">
      <c r="P392" s="7"/>
      <c r="Q392" s="7"/>
    </row>
    <row r="393" spans="16:17" ht="12">
      <c r="P393" s="7"/>
      <c r="Q393" s="7"/>
    </row>
    <row r="394" spans="16:17" ht="12">
      <c r="P394" s="7"/>
      <c r="Q394" s="7"/>
    </row>
    <row r="395" spans="16:17" ht="12">
      <c r="P395" s="7"/>
      <c r="Q395" s="7"/>
    </row>
    <row r="396" spans="16:17" ht="12">
      <c r="P396" s="7"/>
      <c r="Q396" s="7"/>
    </row>
    <row r="397" spans="16:17" ht="12">
      <c r="P397" s="7"/>
      <c r="Q397" s="7"/>
    </row>
    <row r="398" spans="16:17" ht="12">
      <c r="P398" s="7"/>
      <c r="Q398" s="7"/>
    </row>
    <row r="399" spans="16:17" ht="12">
      <c r="P399" s="7"/>
      <c r="Q399" s="7"/>
    </row>
    <row r="400" spans="16:17" ht="12">
      <c r="P400" s="7"/>
      <c r="Q400" s="7"/>
    </row>
    <row r="401" spans="16:17" ht="12">
      <c r="P401" s="7"/>
      <c r="Q401" s="7"/>
    </row>
    <row r="402" spans="16:17" ht="12">
      <c r="P402" s="7"/>
      <c r="Q402" s="7"/>
    </row>
    <row r="403" spans="16:17" ht="12">
      <c r="P403" s="7"/>
      <c r="Q403" s="7"/>
    </row>
    <row r="404" spans="16:17" ht="12">
      <c r="P404" s="7"/>
      <c r="Q404" s="7"/>
    </row>
    <row r="405" spans="16:17" ht="12">
      <c r="P405" s="7"/>
      <c r="Q405" s="7"/>
    </row>
    <row r="406" spans="16:17" ht="12">
      <c r="P406" s="7"/>
      <c r="Q406" s="7"/>
    </row>
    <row r="407" spans="16:17" ht="12">
      <c r="P407" s="7"/>
      <c r="Q407" s="7"/>
    </row>
    <row r="408" spans="16:17" ht="12">
      <c r="P408" s="7"/>
      <c r="Q408" s="7"/>
    </row>
    <row r="409" spans="16:17" ht="12">
      <c r="P409" s="7"/>
      <c r="Q409" s="7"/>
    </row>
    <row r="410" spans="16:17" ht="12">
      <c r="P410" s="7"/>
      <c r="Q410" s="7"/>
    </row>
    <row r="411" spans="16:17" ht="12">
      <c r="P411" s="7"/>
      <c r="Q411" s="7"/>
    </row>
    <row r="412" spans="16:17" ht="12">
      <c r="P412" s="7"/>
      <c r="Q412" s="7"/>
    </row>
    <row r="413" spans="16:17" ht="12">
      <c r="P413" s="7"/>
      <c r="Q413" s="7"/>
    </row>
    <row r="414" spans="16:17" ht="12">
      <c r="P414" s="7"/>
      <c r="Q414" s="7"/>
    </row>
    <row r="415" spans="16:17" ht="12">
      <c r="P415" s="7"/>
      <c r="Q415" s="7"/>
    </row>
    <row r="416" spans="16:17" ht="12">
      <c r="P416" s="7"/>
      <c r="Q416" s="7"/>
    </row>
    <row r="417" spans="16:17" ht="12">
      <c r="P417" s="7"/>
      <c r="Q417" s="7"/>
    </row>
    <row r="418" spans="16:17" ht="12">
      <c r="P418" s="7"/>
      <c r="Q418" s="7"/>
    </row>
    <row r="419" spans="16:17" ht="12">
      <c r="P419" s="7"/>
      <c r="Q419" s="7"/>
    </row>
    <row r="420" spans="16:17" ht="12">
      <c r="P420" s="7"/>
      <c r="Q420" s="7"/>
    </row>
    <row r="421" spans="16:17" ht="12">
      <c r="P421" s="7"/>
      <c r="Q421" s="7"/>
    </row>
    <row r="422" spans="16:17" ht="12">
      <c r="P422" s="7"/>
      <c r="Q422" s="7"/>
    </row>
    <row r="423" spans="16:17" ht="12">
      <c r="P423" s="7"/>
      <c r="Q423" s="7"/>
    </row>
    <row r="424" spans="16:17" ht="12">
      <c r="P424" s="7"/>
      <c r="Q424" s="7"/>
    </row>
    <row r="425" spans="16:17" ht="12">
      <c r="P425" s="7"/>
      <c r="Q425" s="7"/>
    </row>
    <row r="426" spans="16:17" ht="12">
      <c r="P426" s="7"/>
      <c r="Q426" s="7"/>
    </row>
    <row r="427" spans="16:17" ht="12">
      <c r="P427" s="7"/>
      <c r="Q427" s="7"/>
    </row>
    <row r="428" spans="16:17" ht="12">
      <c r="P428" s="7"/>
      <c r="Q428" s="7"/>
    </row>
    <row r="429" spans="16:17" ht="12">
      <c r="P429" s="7"/>
      <c r="Q429" s="7"/>
    </row>
    <row r="430" spans="16:17" ht="12">
      <c r="P430" s="7"/>
      <c r="Q430" s="7"/>
    </row>
    <row r="431" spans="16:17" ht="12">
      <c r="P431" s="7"/>
      <c r="Q431" s="7"/>
    </row>
    <row r="432" spans="16:17" ht="12">
      <c r="P432" s="7"/>
      <c r="Q432" s="7"/>
    </row>
    <row r="433" spans="16:17" ht="12">
      <c r="P433" s="7"/>
      <c r="Q433" s="7"/>
    </row>
    <row r="434" spans="16:17" ht="12">
      <c r="P434" s="7"/>
      <c r="Q434" s="7"/>
    </row>
    <row r="435" spans="16:17" ht="12">
      <c r="P435" s="7"/>
      <c r="Q435" s="7"/>
    </row>
    <row r="436" spans="16:17" ht="12">
      <c r="P436" s="7"/>
      <c r="Q436" s="7"/>
    </row>
    <row r="437" spans="16:17" ht="12">
      <c r="P437" s="7"/>
      <c r="Q437" s="7"/>
    </row>
    <row r="438" spans="16:17" ht="12">
      <c r="P438" s="7"/>
      <c r="Q438" s="7"/>
    </row>
    <row r="439" spans="16:17" ht="12">
      <c r="P439" s="7"/>
      <c r="Q439" s="7"/>
    </row>
    <row r="440" spans="16:17" ht="12">
      <c r="P440" s="7"/>
      <c r="Q440" s="7"/>
    </row>
    <row r="441" spans="16:17" ht="12">
      <c r="P441" s="7"/>
      <c r="Q441" s="7"/>
    </row>
    <row r="442" spans="16:17" ht="12">
      <c r="P442" s="7"/>
      <c r="Q442" s="7"/>
    </row>
    <row r="443" spans="16:17" ht="12">
      <c r="P443" s="7"/>
      <c r="Q443" s="7"/>
    </row>
    <row r="444" spans="16:17" ht="12">
      <c r="P444" s="7"/>
      <c r="Q444" s="7"/>
    </row>
    <row r="445" spans="16:17" ht="12">
      <c r="P445" s="7"/>
      <c r="Q445" s="7"/>
    </row>
    <row r="446" spans="16:17" ht="12">
      <c r="P446" s="7"/>
      <c r="Q446" s="7"/>
    </row>
    <row r="447" spans="16:17" ht="12">
      <c r="P447" s="7"/>
      <c r="Q447" s="7"/>
    </row>
    <row r="448" spans="16:17" ht="12">
      <c r="P448" s="7"/>
      <c r="Q448" s="7"/>
    </row>
    <row r="449" spans="16:17" ht="12">
      <c r="P449" s="7"/>
      <c r="Q449" s="7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" right="0.27" top="0.8661417322834646" bottom="0.5905511811023623" header="0.34" footer="0.35433070866141736"/>
  <pageSetup horizontalDpi="600" verticalDpi="600" orientation="portrait" paperSize="9"/>
  <headerFooter alignWithMargins="0">
    <oddHeader>&amp;C&amp;20Tournoi à 6 joueurs</oddHeader>
    <oddFooter>&amp;L&amp;F&amp;C&amp;A&amp;RTournoi du :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Science Education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Ecoffey</dc:creator>
  <cp:keywords/>
  <dc:description/>
  <cp:lastModifiedBy>Georges Ecoffey</cp:lastModifiedBy>
  <dcterms:created xsi:type="dcterms:W3CDTF">2007-10-06T13:15:57Z</dcterms:created>
  <cp:category/>
  <cp:version/>
  <cp:contentType/>
  <cp:contentStatus/>
</cp:coreProperties>
</file>